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Sheet1" sheetId="1" r:id="rId1"/>
    <sheet name="Sheet3" sheetId="3" r:id="rId2"/>
  </sheets>
  <definedNames>
    <definedName name="_xlnm.Print_Area" localSheetId="0">Sheet1!$A$1:$H$173</definedName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G4" i="1" l="1"/>
  <c r="H4" i="1"/>
  <c r="G23" i="1"/>
  <c r="H23" i="1"/>
  <c r="G43" i="1"/>
  <c r="H43" i="1"/>
  <c r="G54" i="1"/>
  <c r="H54" i="1"/>
  <c r="G87" i="1"/>
  <c r="H87" i="1"/>
  <c r="G116" i="1"/>
  <c r="H116" i="1"/>
  <c r="G131" i="1"/>
  <c r="H131" i="1"/>
  <c r="H160" i="1" l="1"/>
  <c r="G160" i="1"/>
  <c r="F131" i="1"/>
  <c r="F116" i="1"/>
  <c r="F87" i="1"/>
  <c r="F54" i="1"/>
  <c r="F43" i="1"/>
  <c r="F23" i="1"/>
  <c r="F4" i="1"/>
  <c r="E116" i="1"/>
  <c r="E131" i="1"/>
  <c r="E87" i="1"/>
  <c r="D87" i="1"/>
  <c r="A160" i="1"/>
  <c r="F160" i="1" l="1"/>
  <c r="E54" i="1"/>
  <c r="D54" i="1"/>
  <c r="D131" i="1"/>
  <c r="E23" i="1" l="1"/>
  <c r="E43" i="1" l="1"/>
  <c r="E4" i="1"/>
  <c r="D116" i="1" l="1"/>
  <c r="E160" i="1"/>
  <c r="D43" i="1"/>
  <c r="D4" i="1"/>
  <c r="D23" i="1" l="1"/>
  <c r="D160" i="1" s="1"/>
</calcChain>
</file>

<file path=xl/sharedStrings.xml><?xml version="1.0" encoding="utf-8"?>
<sst xmlns="http://schemas.openxmlformats.org/spreadsheetml/2006/main" count="773" uniqueCount="617">
  <si>
    <t>Назив удружења</t>
  </si>
  <si>
    <t>Назив програма</t>
  </si>
  <si>
    <t>Удружење бораца рата од 1990. године Града Новог Сада</t>
  </si>
  <si>
    <t>Износ који се тражи</t>
  </si>
  <si>
    <t>Дневне услуге у заједници</t>
  </si>
  <si>
    <t>Услуга подршке за самосталан живот</t>
  </si>
  <si>
    <t>Саветодавно-терапијске и социјално-едукативне услуге</t>
  </si>
  <si>
    <t>Услуга подршке ромској деци у образовном систему</t>
  </si>
  <si>
    <t>Рехабилитација и климатски опоравак</t>
  </si>
  <si>
    <t>Другe услугe социјалне заштите</t>
  </si>
  <si>
    <t>2а</t>
  </si>
  <si>
    <t>2б</t>
  </si>
  <si>
    <t>2в</t>
  </si>
  <si>
    <t>2г</t>
  </si>
  <si>
    <t>2д</t>
  </si>
  <si>
    <t>2ђ</t>
  </si>
  <si>
    <t>УКУПНО 1+2а+2б+2в+2г+2д+2ђ</t>
  </si>
  <si>
    <t>Раме уз раме</t>
  </si>
  <si>
    <t>Удружење "Мали људи - велика одговорност"</t>
  </si>
  <si>
    <t>Центар за производњу знања и вештина</t>
  </si>
  <si>
    <t>Подршка деци из неформалних ромских насеља у Новом Саду</t>
  </si>
  <si>
    <t>Удружење "Живот као инспирација"</t>
  </si>
  <si>
    <t>Климатски и рехабилитациони опоравак ОСИ</t>
  </si>
  <si>
    <t>Омладина ЈАЗАС-а Нови Сад</t>
  </si>
  <si>
    <t>Време реализације програма</t>
  </si>
  <si>
    <t>Чисто у будућност</t>
  </si>
  <si>
    <t>март-децембар</t>
  </si>
  <si>
    <t>Организација глувих Нови Сад</t>
  </si>
  <si>
    <t>Програм рада организације глувих Нови Сад за 2017. годину</t>
  </si>
  <si>
    <t>јануар-децембар</t>
  </si>
  <si>
    <t>Удружење трансплантираних Војводине "Пан трансплант"</t>
  </si>
  <si>
    <t>Програмске активности за 2017. годину</t>
  </si>
  <si>
    <t>Припреми се, докажи се и упиши се 3</t>
  </si>
  <si>
    <t>Одржавање традиције - двадесетпет година рада и постојања удружења бораца</t>
  </si>
  <si>
    <t>Клуб за особе које живе са ХИВ-ом, МСМ, СР и младе роме</t>
  </si>
  <si>
    <t>Једнаки у Ненасиљу 3</t>
  </si>
  <si>
    <t>април-новембар</t>
  </si>
  <si>
    <t>април-децембар</t>
  </si>
  <si>
    <t>Послови за младе</t>
  </si>
  <si>
    <t>Курсеви за младе / Курсеви за младе припаднике ромске националне заједнице</t>
  </si>
  <si>
    <t>Удружење грађана "СУНЦЕ" за церебралну и дечију парализу јужнобачког округа Нови Сад</t>
  </si>
  <si>
    <t>јун-септембар</t>
  </si>
  <si>
    <t>Програм рада удружења за 2017. годину</t>
  </si>
  <si>
    <t>Удружење за помоћ ментално недовољно развијеним особама Града Новог Сада</t>
  </si>
  <si>
    <t>Програм рада Удружења за помоћ ментално недовољно развијеним особама Града Новог Сада</t>
  </si>
  <si>
    <t>Удружење ваздухопловаца Војводине - Удружење пилота и падобранаца секција Нови Сад</t>
  </si>
  <si>
    <t>Социјализација старијих особа чланова удружења</t>
  </si>
  <si>
    <t>фебруар-децембар</t>
  </si>
  <si>
    <t>Удружење учесника оружаних сукоба  на простору бивше Југославије</t>
  </si>
  <si>
    <t>Пружање саветодавно-терапијских и социјално едукативних услуга ветеранима, војним инвалидима, цивилним инвалидима рата, члановима њихових породица и породицама палих бораца</t>
  </si>
  <si>
    <t>Удружење чланова породица палих бораца града Новог Сада</t>
  </si>
  <si>
    <t>Програмске активности у 2017. години</t>
  </si>
  <si>
    <t>Преводилачки сервис за знаковни језик</t>
  </si>
  <si>
    <t>Удружење особа са ампутацијама Нови Сад</t>
  </si>
  <si>
    <t>Подршка ампутирцима Новог Сада</t>
  </si>
  <si>
    <t>Дневни боравак за ментално недовољно развијене особе старије од 27 година</t>
  </si>
  <si>
    <t>Удружење за подршку особама са Даун синдромом Нови Сад</t>
  </si>
  <si>
    <t>Подршка осамостаљивању особа са интелектуалним инвалидитетом</t>
  </si>
  <si>
    <t>мај-октобар</t>
  </si>
  <si>
    <t>Caritas Деканата Нови Сад</t>
  </si>
  <si>
    <t>Клуб за старије са отвореном мрежом заштите</t>
  </si>
  <si>
    <t>Друштво распустилиште</t>
  </si>
  <si>
    <t>Побећи од максиме - Једном наркоман - увек наркоман</t>
  </si>
  <si>
    <t>април-јул</t>
  </si>
  <si>
    <t>Форум младих са инвалидитетом</t>
  </si>
  <si>
    <t>Диспечерски центар за превоз особа са инвалидитетом и отежаним кретањем на територији града</t>
  </si>
  <si>
    <t>Удружење жена "Ромена"</t>
  </si>
  <si>
    <t>Научи, ојачај, ка успеху корачај</t>
  </si>
  <si>
    <t>август-децембар</t>
  </si>
  <si>
    <t>Проактивна омладина Ковиља</t>
  </si>
  <si>
    <t>Иницијатива за унапређење социјализације и третмана старијих особа</t>
  </si>
  <si>
    <t>мај-август</t>
  </si>
  <si>
    <t>Креативно афирмативна организација Парнас</t>
  </si>
  <si>
    <t>Оснажени родитељи - оснажене особе са инвалидитетом</t>
  </si>
  <si>
    <t>април-септембар</t>
  </si>
  <si>
    <t>НСМЕДЕ - Интерсекторско умрежавање и информисање у функцији унапређења услова за раст и развој деце у Новом Саду</t>
  </si>
  <si>
    <t>Удружење грађана "Мрежа 021"</t>
  </si>
  <si>
    <t>Слушам, чујем, разумем - стоп вршњачком насиљу - II фаза - информисање грађана</t>
  </si>
  <si>
    <t>мај-децембар</t>
  </si>
  <si>
    <t>Савез студената Универзитета у Новом Саду</t>
  </si>
  <si>
    <t>Водич за заштиту деце од злостављања</t>
  </si>
  <si>
    <t>април-јун</t>
  </si>
  <si>
    <t>Мала срећна колонија Центар за децу и омладину</t>
  </si>
  <si>
    <t>Играм се и учим</t>
  </si>
  <si>
    <t>ОКО - Дечји и омладински клуб</t>
  </si>
  <si>
    <t>СОС женски центар</t>
  </si>
  <si>
    <t>април-август</t>
  </si>
  <si>
    <t>Центар "Живети усправно"</t>
  </si>
  <si>
    <t>Сервис персоналне асистенције за особе са инвалидитетом у Новом Саду</t>
  </si>
  <si>
    <t>Центар за едукацију, социјални рад и одрживи развој</t>
  </si>
  <si>
    <t>Ментално здравље - едукација</t>
  </si>
  <si>
    <t>септембар-децембар</t>
  </si>
  <si>
    <t>ЦИОР - Центар за инклузивну обуку и рекреацију особа са инвалидитетом</t>
  </si>
  <si>
    <t>Приступачан град - Нови Сад</t>
  </si>
  <si>
    <t>Удружење Рома "РРОМАНО СУНО"</t>
  </si>
  <si>
    <t>Помоћ у образовању ромске деце кроз културну едукацију</t>
  </si>
  <si>
    <t>март-јун</t>
  </si>
  <si>
    <t>Друштво за борбу против шећерне болести Града Новог Сада</t>
  </si>
  <si>
    <t>Свечано обележавање 55 година Друштва за борбу против шећерне болести града Новог Сада, као најстаријег и најактивнијег Друштва у Европи</t>
  </si>
  <si>
    <t>Удружење за терапијско јахање "Хипотенс" Нови Сад</t>
  </si>
  <si>
    <t>У корист бољег живота</t>
  </si>
  <si>
    <t>Удружење лечених од психозе</t>
  </si>
  <si>
    <t>Клуб за социјалну интеграцију и рехабилитацију особа лечених од психозе</t>
  </si>
  <si>
    <t>Удружење "Превент"</t>
  </si>
  <si>
    <t>Психо-социјална помоћ корисницима дрога</t>
  </si>
  <si>
    <t>Свратиште за сексуалне раднице</t>
  </si>
  <si>
    <t>Удружење "Цибис"</t>
  </si>
  <si>
    <t>Едукација студената о превенцији и контроли злоупотребе дроге и алкохола</t>
  </si>
  <si>
    <t>фебруар-април</t>
  </si>
  <si>
    <t>Удружење "Црвена линија"</t>
  </si>
  <si>
    <t>Дневни центар за особе које живе са ХИВ-ом и едукација локалне заједнице</t>
  </si>
  <si>
    <t>Савез организација за подршку особама са сметњама у развоју</t>
  </si>
  <si>
    <t>Програмске активности СОПОР-а</t>
  </si>
  <si>
    <t>Друштво "РАСПУСТИЛИШТЕ"</t>
  </si>
  <si>
    <t>Сунце у очима</t>
  </si>
  <si>
    <t>Удружење ратних и мирнодопских војних инвалида Новог Сада</t>
  </si>
  <si>
    <t>Удружење Арти</t>
  </si>
  <si>
    <t>Пружи руку и помози</t>
  </si>
  <si>
    <t>Удружење грађана "Phralipe - Novi Sad"</t>
  </si>
  <si>
    <t>Подршка ромској деци у савладавању школског градива од I до VII разреда основне школе</t>
  </si>
  <si>
    <t>Центар за подршку осетљивим групама - ВИТА</t>
  </si>
  <si>
    <t>Мој клуб</t>
  </si>
  <si>
    <t>Друштво тумача и преводилаца за знаковни језик - Нови Сад</t>
  </si>
  <si>
    <t>Услужни центар за лица оштећеног слуха - глуве и наглуве особе</t>
  </si>
  <si>
    <t>Удружење дистрофичара Јужнобачког округа</t>
  </si>
  <si>
    <t>Сервис персоналне асистенције за дистрофичаре</t>
  </si>
  <si>
    <t>Удружење "Лист 021"</t>
  </si>
  <si>
    <t>Злоупотреба деце - Стоп</t>
  </si>
  <si>
    <t>Удружење Чепом до осмеха</t>
  </si>
  <si>
    <t>Оснаживање родитеља деце са сметњама у развоју</t>
  </si>
  <si>
    <t>Унија младих Србије</t>
  </si>
  <si>
    <t>Сви заједно</t>
  </si>
  <si>
    <t>Еко извор планета</t>
  </si>
  <si>
    <t>Едукативне услуге о заштити деце од злостављања и занемаривања</t>
  </si>
  <si>
    <t>мај-новембар</t>
  </si>
  <si>
    <t>Удружење грађана "У свету постоји једно царство у њему царује другарство"</t>
  </si>
  <si>
    <t>Више од игре 4</t>
  </si>
  <si>
    <t>Удружење грађана "Нови Сад"</t>
  </si>
  <si>
    <t>Иако сам ром, научићу српски језик и то правилно</t>
  </si>
  <si>
    <t>Удружење "АСИСТЕНТ"</t>
  </si>
  <si>
    <t>Хиперактиван живот 4</t>
  </si>
  <si>
    <t>Социо-психотерапијски клуб лечених алкохоличара "Дунав"</t>
  </si>
  <si>
    <t>Пројекат број 1 - Рад клуба</t>
  </si>
  <si>
    <t>Омладинско удружење "Омладински покрет Србије"</t>
  </si>
  <si>
    <t>Превентива оболења - Арт терапија</t>
  </si>
  <si>
    <t>Инклузивни центар</t>
  </si>
  <si>
    <t>Центар за пружање подршке породицама особа са инвалидитетом</t>
  </si>
  <si>
    <t>Коњички центар за рехабилитацију, рекреацију, релаксацију и образовање "У седлу"</t>
  </si>
  <si>
    <t>Заједно у седлу</t>
  </si>
  <si>
    <t>јун-новембар</t>
  </si>
  <si>
    <t>Центар за истраживање Дунавског региона</t>
  </si>
  <si>
    <t>Факултет је мој избор</t>
  </si>
  <si>
    <t>Новосадска фабрика знања</t>
  </si>
  <si>
    <t>Унапређење ефикасности и решавања животних проблема старих лица</t>
  </si>
  <si>
    <t>Удружење грађана "Земља"</t>
  </si>
  <si>
    <t>Асертивно понашање - превенција насиља</t>
  </si>
  <si>
    <t>Удружење грађана "Кату"</t>
  </si>
  <si>
    <t>Насликај живот</t>
  </si>
  <si>
    <t>Секција бораца козарачке битке - епопеје Нови Сад</t>
  </si>
  <si>
    <t>Унапређење ефикасности и решавања животних проблема старих и инвалидних бораца НОР-а (1941-1945) и чланова њихових породица у области социјалне заштите и права</t>
  </si>
  <si>
    <t>Усправно је људски</t>
  </si>
  <si>
    <t>Пази се</t>
  </si>
  <si>
    <t>Удружење за подршку особама са инвалидитетом "Различак" Каћ</t>
  </si>
  <si>
    <t>Креативно рекреативно</t>
  </si>
  <si>
    <t>Ромско дете у наставном процесу</t>
  </si>
  <si>
    <t>Удружење параплегичара и квадриплегичара новосадског региона</t>
  </si>
  <si>
    <t>Живот у колицима - пружи ми руку</t>
  </si>
  <si>
    <t>Удружење "Капљица"</t>
  </si>
  <si>
    <t>Прихваћени</t>
  </si>
  <si>
    <t>Хуманитарно удружење "Wilson"</t>
  </si>
  <si>
    <t>Континуирана помоћ оболелима од Вилсонове болести и њиховим ближњима</t>
  </si>
  <si>
    <t>Дневни боравак, обука и инклузивна рекреација уз воду и на води особа са инвалидитетом</t>
  </si>
  <si>
    <t>Центар за саветодавно-терапијске и социјално-едукативне услуге</t>
  </si>
  <si>
    <t>Удружење Призма аутизма</t>
  </si>
  <si>
    <t>Климатски опоравак на Златибору за одрасле особе са аутизмом</t>
  </si>
  <si>
    <t>септембар</t>
  </si>
  <si>
    <t>Удружење Ремикс</t>
  </si>
  <si>
    <t>Топла реч</t>
  </si>
  <si>
    <t>Отворена врата</t>
  </si>
  <si>
    <t>Питајте, сазнајте, унапредите</t>
  </si>
  <si>
    <t>Удружење "Хенди Ветерник"</t>
  </si>
  <si>
    <t>Снађи се</t>
  </si>
  <si>
    <t>април-октобар</t>
  </si>
  <si>
    <t>Удружење грађана Верујем у Нови Сад</t>
  </si>
  <si>
    <t>Корак ка осамостаљивању</t>
  </si>
  <si>
    <t>Удружење грађана Градска деца</t>
  </si>
  <si>
    <t>Gipsy in Novi Sad</t>
  </si>
  <si>
    <t>Удружење грађана Позитивус</t>
  </si>
  <si>
    <t>Роми и рачунари, сналазе се лако</t>
  </si>
  <si>
    <t>Пословно удружење "Кластер социјалног предузетништва Војводине - КАСПЕВ"</t>
  </si>
  <si>
    <t>Психосоцијална подршка и оснаживање особа са инвалидитетом из угла рационално емотивно бихејвиоралне терапије</t>
  </si>
  <si>
    <t>Удружење "Прави пут"</t>
  </si>
  <si>
    <t>Корак напред</t>
  </si>
  <si>
    <t>Центар за превенцију девијантног понашања код младих "ТАРГЕТ" Нови Сад</t>
  </si>
  <si>
    <t>март-новембар</t>
  </si>
  <si>
    <t>Деца уче од нас</t>
  </si>
  <si>
    <t>Удружење "Корак"</t>
  </si>
  <si>
    <t>Још нешто о...</t>
  </si>
  <si>
    <t>Центар за подршку раном развоју и породичним односима "Хармонија"</t>
  </si>
  <si>
    <t>Корак ближе, корак више</t>
  </si>
  <si>
    <t>март-август</t>
  </si>
  <si>
    <t>Унапређење услова живота ромске популације</t>
  </si>
  <si>
    <t>Бесар</t>
  </si>
  <si>
    <t>Ја у школу идем - и добар сам ђак</t>
  </si>
  <si>
    <t>Клуб лечених алкохоличара "Грбавица"</t>
  </si>
  <si>
    <t>Основни терапијски рад КЛА "Грбавица" и комунални трошкови за простор (за сва три новосадска клуба)</t>
  </si>
  <si>
    <t>Удружење грађана за рад са децом са посебним потребама "Лептиров лет"</t>
  </si>
  <si>
    <t>Млади и АДХД</t>
  </si>
  <si>
    <t>Удружење грађана "срцем за све"</t>
  </si>
  <si>
    <t>Роми на фејсбуку</t>
  </si>
  <si>
    <t>Удружење Србица</t>
  </si>
  <si>
    <t>Клуб за лепшу старост</t>
  </si>
  <si>
    <t>Удружење Идеал</t>
  </si>
  <si>
    <t>Треће доба</t>
  </si>
  <si>
    <t>Удружење грађана "Земља живих"</t>
  </si>
  <si>
    <t>Живот у "Земљи живих"</t>
  </si>
  <si>
    <t>Центар за социјалну инклузију</t>
  </si>
  <si>
    <t>Удружење "Ја, ти, они..."</t>
  </si>
  <si>
    <t>Лични пратилац</t>
  </si>
  <si>
    <t>Центар Дуга</t>
  </si>
  <si>
    <t>Канцеларија за ресоцијализацију</t>
  </si>
  <si>
    <t>Удружење грађана Фокус</t>
  </si>
  <si>
    <t>Упознај систем образовања у Европи</t>
  </si>
  <si>
    <t>Инвалиди и Ветерани ратова Нови Сад "Милош Обилић"</t>
  </si>
  <si>
    <t>Инклузија ратних ветерана и РВИ у друштву и програмске активности</t>
  </si>
  <si>
    <t>Бањско-климатски опоравак ветерана и РВИ</t>
  </si>
  <si>
    <t>Савез удружења бораца народноослободилачког рата Града Новог Сада</t>
  </si>
  <si>
    <t>Социјална инклузија и социјализација старијих особа и чланова удружења</t>
  </si>
  <si>
    <t>Удружење ратних војних инвалида Града Новог Сада</t>
  </si>
  <si>
    <t>"...Из круга - Војводина", организација за подршку женама с инвалидитетом</t>
  </si>
  <si>
    <t>СОС служба за жене са инвалидитетом изложене породичном насиљу</t>
  </si>
  <si>
    <t>Покрајинске спортске игре савеза параплегичара Војводине</t>
  </si>
  <si>
    <t>јул-октобар</t>
  </si>
  <si>
    <t>Живот у колицима - наставак рехабилитације и могућност самосталности у животу уз реализацију психолошке радионице</t>
  </si>
  <si>
    <t>мај-септембар</t>
  </si>
  <si>
    <t>"МултиС" удружење оболелих од мултипле склерозе
 Јужнобачког округа</t>
  </si>
  <si>
    <t>Програм рада који у континуитету, током целе године спроводи "МултиС" удружење</t>
  </si>
  <si>
    <t>Новосадски хуманитарни центар</t>
  </si>
  <si>
    <t>Образовање за све - подршка деци из ромске популације у образовању и социјалној интеграцији</t>
  </si>
  <si>
    <t>Млади за Ковиљ</t>
  </si>
  <si>
    <t>Непосредна подршка старим и непокретним лицима у савладавању основних дневних активности</t>
  </si>
  <si>
    <t>Удружење "Нур светлост"</t>
  </si>
  <si>
    <t>Научи ме да бих разумео-ла</t>
  </si>
  <si>
    <t>Фондација "Деци на дар" Нови Сад</t>
  </si>
  <si>
    <t>Бесплатно психолошко саветовалиште за самохране родитеље и саветовалиште за децу</t>
  </si>
  <si>
    <t>Можемо и ми</t>
  </si>
  <si>
    <t>Удружење "Научите нас све" ("Teach us All") Нови Сад</t>
  </si>
  <si>
    <t>Едукација, подршка и креативност: "Ја сада знам па могу и сам"</t>
  </si>
  <si>
    <t>Центар за емотивну подршку и превенцију самоубиства "Срце"</t>
  </si>
  <si>
    <t>Пружање емотивне подршке путем телефона, мејла и чета - обука и усавршавање нових волонтера</t>
  </si>
  <si>
    <t>март-јул</t>
  </si>
  <si>
    <t>Удружење Орбис</t>
  </si>
  <si>
    <t>Повећање свести младих о заштити ромске деце од злостављања, занемаривања и трговине људима кроз едукацију студената</t>
  </si>
  <si>
    <t>Удружење родитеља деце са дијабетесом "Плаво срце 021" Нови Сад</t>
  </si>
  <si>
    <t>Ако је дијабетес није лав</t>
  </si>
  <si>
    <t>Клик</t>
  </si>
  <si>
    <t>Испеци па реци 2</t>
  </si>
  <si>
    <t>Удружење грађана "Youth Fest"</t>
  </si>
  <si>
    <t>Водич за покретање социјалног предузетништва за особе са инвалидитетом</t>
  </si>
  <si>
    <t>Новосадска женска иницијатива</t>
  </si>
  <si>
    <t>Заштита репродуктивног здравља деце и родитеља / Превенција едукацијом</t>
  </si>
  <si>
    <t>Савез за спорт и рекреацију инвалида Града, Нови Сад</t>
  </si>
  <si>
    <t>Физичко вежбање особа са инвалидитетом у саветодавне-терапијске и социјално едукативне сврхе у 2017. години</t>
  </si>
  <si>
    <t>Удружење грађана "Мали људи - велика одговорност"</t>
  </si>
  <si>
    <t>Пронађи мало времена, ја сам ти дете 4</t>
  </si>
  <si>
    <t>Екуменска хуманитарна организација</t>
  </si>
  <si>
    <t>Здравствене и окупационе услуге у Клубу за стара лица</t>
  </si>
  <si>
    <t>септембар-новембар</t>
  </si>
  <si>
    <t>Курс шивења за жене са инвалидитетом и теже запошљивих група жена</t>
  </si>
  <si>
    <t>Удружење Снага породице</t>
  </si>
  <si>
    <t>Подршка деци Великог рита да редовно похађају школу</t>
  </si>
  <si>
    <t>Удружење новосадских пензионера</t>
  </si>
  <si>
    <t>Програм унапређења положаја старих особа</t>
  </si>
  <si>
    <t>ХРИО - Христова иновативна организација за помоћ</t>
  </si>
  <si>
    <t>Асистенција породици - Породични сарадник</t>
  </si>
  <si>
    <t>Удружење Локална заједница</t>
  </si>
  <si>
    <t>У корак са временом</t>
  </si>
  <si>
    <t>мај-јул</t>
  </si>
  <si>
    <t>Удружење Еко-фармер</t>
  </si>
  <si>
    <t>Пружање подршке за самосталан живот кроз примену анимотерапије</t>
  </si>
  <si>
    <t>Удружење ромских студената</t>
  </si>
  <si>
    <t>Искоренимо осипање ромских ученика из школа</t>
  </si>
  <si>
    <t>Коло српских сестара Епархије Бачке</t>
  </si>
  <si>
    <t>Социјални програм за унапређење положаја зависника 2016.</t>
  </si>
  <si>
    <t>Удружење грађана "Алцхајмер"</t>
  </si>
  <si>
    <t>Дневни боравак за оболеле од Алцхајмерове болести</t>
  </si>
  <si>
    <t>Градска организација слепих Нови Сад</t>
  </si>
  <si>
    <t>Континуирани рад организације - Свестрана брига о слепим и слабовидим особама</t>
  </si>
  <si>
    <t>Услуге помоћи у кући и кућне неге за стара лица у Новом Саду</t>
  </si>
  <si>
    <t>Особе са инвалидитетом безбедно у саобраћају 2</t>
  </si>
  <si>
    <t>Међуопштинско удружење цивилних инвалида рата Нови Сад</t>
  </si>
  <si>
    <t>Монтесори дечија кућа</t>
  </si>
  <si>
    <t>Удружење жена "Едукативни центар младих нада"</t>
  </si>
  <si>
    <t>Образована жена - подршка породици</t>
  </si>
  <si>
    <t>Програмске активности удружења у 2017. години</t>
  </si>
  <si>
    <t>Удружење грађана "Друштвена реакција"</t>
  </si>
  <si>
    <t>Подржи породицу - спречи насиље</t>
  </si>
  <si>
    <t>Подршка ромској деци у виду припреме за упис у средњу школу и на факултет</t>
  </si>
  <si>
    <t>Клуб апстинената "Младост" Нови Сад</t>
  </si>
  <si>
    <t>Продужено лечење, медицинска рехабилитација и ресоцијализација лечених алкохоличара и едукација о алкохолизму као болести зависности</t>
  </si>
  <si>
    <t>Летњи камп - Главу горе 2017.</t>
  </si>
  <si>
    <t>март-септембар</t>
  </si>
  <si>
    <t>Програмске активности удружења за 2017. годину</t>
  </si>
  <si>
    <t>Иницијатива за промоцију и унапређење здравља</t>
  </si>
  <si>
    <t>Посттрауматски синдром код деце и одраслих - Пројекције филмова и предавања</t>
  </si>
  <si>
    <t>Имаш избор - живот не чини зависност</t>
  </si>
  <si>
    <t>Информисање грађана о значају социјализације и унапређење положаја особа са инвалидитетом</t>
  </si>
  <si>
    <t>Удружење грађана "Кошница"</t>
  </si>
  <si>
    <t>Камп "Кошница пријатељства" 13</t>
  </si>
  <si>
    <t>Пишемо, цртамо и растемо</t>
  </si>
  <si>
    <t>О програму</t>
  </si>
  <si>
    <t>Преводилачке услуге, едукације, спортско-рекреативне и култунро-забавне активности</t>
  </si>
  <si>
    <t>Корисници</t>
  </si>
  <si>
    <t>Социјализација трансплантираних, информисаност корисника и јавности, помоћ при прикупљању средстава</t>
  </si>
  <si>
    <t>Неговање традиција, мобилизација потенцијала</t>
  </si>
  <si>
    <t>Социјализација ОСИ, побољшање менталног здравља, вербалних способности, моторике, и укључивање у токове друштвене заједнице</t>
  </si>
  <si>
    <t>Стимулација потренцијала особа МНРО, смањење изолације и дискриминације.</t>
  </si>
  <si>
    <t>саветодана, правна, социјалн-едикативна и психолошка помоћ</t>
  </si>
  <si>
    <t>помоћ при остваривању права, задравствене и соцјале заштите</t>
  </si>
  <si>
    <t>побољшање квалитета живота особа са инвалид. и сметњама у развоју</t>
  </si>
  <si>
    <t>укључивање ОСИ у токове живота у заједници, кроз разне видове подршке</t>
  </si>
  <si>
    <t>Подршка социјално угроженим дијабетичарима, савет-терап. и соц-едукат. услуге</t>
  </si>
  <si>
    <t>активности за остваривању услова из области социјалне зашптите, рехабилитација и климатски опоравак, спортске активности</t>
  </si>
  <si>
    <t>побољшање квалитета живота кроз разне видове едукације, обезбеђивање превоза, помоћ за остваривање разних видова бенефиција у области СЗ</t>
  </si>
  <si>
    <t>подршка за лакше превазилажење проблема због оштећења вида, оспособљавање за самосталан живот</t>
  </si>
  <si>
    <t>помоћ у свакодневним активностима, прихватање у друштву и приближавање њихових проблема окружењу, информисање заједнице о проблемима ОСИ</t>
  </si>
  <si>
    <t xml:space="preserve">Помоћ ромској деци за упис у средњу школу </t>
  </si>
  <si>
    <t>подршка особама са ХИВ-ом, саветовања: правно, медицинско, парњачко, психолошко, едукације</t>
  </si>
  <si>
    <t>оспособљавање за самосталан живот МНРО преко 27 година, у оквиру Дневног боравка</t>
  </si>
  <si>
    <t>лечени од психозе, чланови породица          150 чланова, без накнаде</t>
  </si>
  <si>
    <t>помоћ деци и младима са поремећајем у друштвеном понашању, у осмишљавању слободноф врамана кроз културне, едукат. и забавне садржаје (до 40 корисника)</t>
  </si>
  <si>
    <t>унапређење положаја глувих и наглувих особа кроз доступност информација и стварања приступачног окружења</t>
  </si>
  <si>
    <t>особе од 8 до 30 година, ометене у развоју, са физичким инвалидитетом, слепе и слабовиде, са проблемом слуха и говора, млађе особе из соц.угрожених породица,              218 чланова, без чланарине</t>
  </si>
  <si>
    <t>ревитализација, рехабилитација, ресоцијализација и унапређење услова живота (720 корисника)</t>
  </si>
  <si>
    <t>бивши зависници,                                            203 члана, без чланарине</t>
  </si>
  <si>
    <t>ратни војни инвалиди и породице,                   9432 члана, без чланарине</t>
  </si>
  <si>
    <t>Пружање помоћи старим и непокретним лицима у савладавању свакодневних активности (2050 корисника)</t>
  </si>
  <si>
    <t>теже покретна и непокретна стара лица из Новог Сада и Ковиља,                                 31 члан, без чланарине</t>
  </si>
  <si>
    <t xml:space="preserve">Заштита и унапређење материјалног и друштвеног положаја и социјалне сигурности пензионера, организовање друштвеног живота, снабдевање огревом и основним животним намирницама, једнодневни излети.. (3500 корисника)  </t>
  </si>
  <si>
    <t>стара лица преко 65 година и њихове породице,                                                      без чланарине</t>
  </si>
  <si>
    <t>деца, млади одрасле и старије особе,             90 чланова, без чланарине</t>
  </si>
  <si>
    <t>глуви и наглуви корисници знаковног језика, 1200 чланова, 500,00д/г</t>
  </si>
  <si>
    <t>бивши зависници од психиактивних супстанци и њихове породице,                           36 чланова, без чланарине</t>
  </si>
  <si>
    <t xml:space="preserve">деца, одрасли и стари са инвалидитетом,     </t>
  </si>
  <si>
    <t>обезбеђивање самосталног живота ОСИ путем персоналне асистенције                  (10 корисника)</t>
  </si>
  <si>
    <t xml:space="preserve">друштвено активни пунолетни грађани са инвалидитетом,                                             18 чланова, без чланарине                   </t>
  </si>
  <si>
    <t>обука за персоналне асистенте               (150 корисника)</t>
  </si>
  <si>
    <t>обезбеђивање превоза особама са инвалидитетом                                      (4224 корисника)</t>
  </si>
  <si>
    <t>рехабилитација и интеграција лечених зависника од психоактивних супстанци кроз обуку за аранжирање цвећа                (5 корисника)</t>
  </si>
  <si>
    <t>учење глувих знаковног језика, промоцијапрофесије тумача и преводилаца, промоција српског знаковног језика                                     (1200 корисника)</t>
  </si>
  <si>
    <t>Развој графомоторике и смисла речи за цртањем, односно ликовном културом код деце, младих, одраслих и старијих особа слабијег имовног стања                    (500 корисника)</t>
  </si>
  <si>
    <t>помоћ у кући и кућна нега старих и болесних лица, социјална инклузија у друштво                                                (550 корисника)</t>
  </si>
  <si>
    <t>решавање проблема оболелих од Алцхајмерове болести, социјализација,  едукација неговатеља                      (140 корисника)</t>
  </si>
  <si>
    <t>млади од 18 до 30 година,                                       14 чланова, без чланарине</t>
  </si>
  <si>
    <t>сервис персоналне асистенције за дистрофичаре                                         (167 корисника)</t>
  </si>
  <si>
    <t>чланови удружења и њихове породице,                  165 чланов, 500,00д/г</t>
  </si>
  <si>
    <t>обука за личне пратиоце                       (30 корисника)</t>
  </si>
  <si>
    <t>заинтересована лица за стицање сертификата,                                                23 члана, без чланарине</t>
  </si>
  <si>
    <t>особе са различитим здравственим поремећајима,                                               20 чланова, без чланарине</t>
  </si>
  <si>
    <t>едукација о безбедности у саобраћају (300 корисника)</t>
  </si>
  <si>
    <t xml:space="preserve">деца и млади са инвалидитетом, корисници Дневног боравка СОШО "Милан Петровић" са сметњама у развоју и њихови родитељи,   3 члана, без чланарине   </t>
  </si>
  <si>
    <t>превенција насиља и дискриминације кроз едукације                                     (920 корисника)</t>
  </si>
  <si>
    <t>основци и срењошколци,                                  49 чланова, 1000д/г</t>
  </si>
  <si>
    <t>унапређење услова за социјалну и образовну инклузију деце из ромских породица                                               (180 корисника)</t>
  </si>
  <si>
    <t>социјализација старијих чланова удружења, помоћ и брига о породицама погинлих пилота, неговање традиција у ваздухопловству                                     (400 корисника)</t>
  </si>
  <si>
    <t>чланови удружења, породице погинулих пилота, симпатизери,                                           253 члана, 1200д/г</t>
  </si>
  <si>
    <t>едукације о самонези, самобризи и самопоштовању                               (30 корисника)</t>
  </si>
  <si>
    <t>особе са Даун синдромом и интелектуалним инвалидитетом,                                                   70 чланова, 150,00д/г</t>
  </si>
  <si>
    <t>заштита деце од злостављања кроз едукације                                                   (100 корисника)</t>
  </si>
  <si>
    <t>деца жртве злостављања и деца потенцијалне жртве,                                      25 чланова, без чланарине</t>
  </si>
  <si>
    <t>подршка путем СОС телефона, саветодавно-тераписке услуге, групне самопомоћи                                           (315 корисника)</t>
  </si>
  <si>
    <t>девојке и жене које трпе насиље у породици, 10 чланова, без чланарине</t>
  </si>
  <si>
    <t>едукација младих за спровођење активности из области менталног здравља                                                  (20 корисника)</t>
  </si>
  <si>
    <t>средњошколци и студенти,                            40 чланова, без чланарине</t>
  </si>
  <si>
    <t>унапређење квалитета живота корисника дрога пружањем психо-социјалне помоћи и подршке (200 корисника)</t>
  </si>
  <si>
    <t>корисници дрога, њихове породице и пријатељи,                                                       42 члана, 1000д/г</t>
  </si>
  <si>
    <t>едукација студената о злоупотреби дрога                                                       (300 корисника)</t>
  </si>
  <si>
    <t>студенти,                                                               10 чланова, нема износа чланарине</t>
  </si>
  <si>
    <t>оболели од ХИВ-а, чланови породица, нлади у лок. Заједници,                                          163 члана, без чланарине</t>
  </si>
  <si>
    <t>подршка леченим алкохоличарима                              (35 корисника)</t>
  </si>
  <si>
    <t>подршка оболелим од ХИВ-а, социјално укључивање, превенција ХИВ-а у локалној заједници                                      (850 корисника)</t>
  </si>
  <si>
    <t>лечени алкохоличари,                                     45 чланова, 50д/м</t>
  </si>
  <si>
    <t>подршка деци и младима без родитељског старања на смештају у хранитељским породицама, едукација студената психологије (45 корисника)</t>
  </si>
  <si>
    <t>деца и млади на хранитељству, хранитељске породице, студенти психологије волонтери,    17 чланова, без чланараине</t>
  </si>
  <si>
    <t>едукација деце о злоупотребама нових технологија - електронско насиље (670 корисника)</t>
  </si>
  <si>
    <t>основци и средњошколци,                         65 чланова, без чланарине</t>
  </si>
  <si>
    <t xml:space="preserve">Кликни реално </t>
  </si>
  <si>
    <t>подршка деци жртвама злостављања и насиља                                                     (340 корисника)</t>
  </si>
  <si>
    <t>основци ромске и неромске популације,     25 чланова, без чланарине</t>
  </si>
  <si>
    <t>подршка родитељима деце са сметњама у развоју и деци родитеља са сметњама у развоју                                              (72 корисника)</t>
  </si>
  <si>
    <t>родитељи и деца који живе са особама са сметњама у развоју,                                      нема чланова</t>
  </si>
  <si>
    <t>заштита деце од злостављања кроз едукацију                                                (1500 корисника)</t>
  </si>
  <si>
    <t>деца у насељима, родитељи,                          20 чланова, 1000д/г</t>
  </si>
  <si>
    <t>лечени алкохоличари, породице, алкохоличари на лечењу са мером обавезног лечења,                                                   80 чланова, 50,00д/м чланарина</t>
  </si>
  <si>
    <t>деца и млади, људи са стресним занимањима, инвалиди и старе особе,      2500 чланова, без чланарине</t>
  </si>
  <si>
    <t>превенција проблема због менталног обољења  кроз арт терапију                                         (око 850 корисника)</t>
  </si>
  <si>
    <t>едукација, рехабилитација, социјализација лечених алкохоличара    (57 корисника)</t>
  </si>
  <si>
    <t>превенција насиља код омладине путем саветовања, трибина и тренинга                                                 (300 корисника)</t>
  </si>
  <si>
    <t>млади од 15 до 20 година,                         15 чланова, без чланарине</t>
  </si>
  <si>
    <t>подршка оболелима од Wilsonove болести кроз едукације, посете оболелима..                                                (600 корисника)</t>
  </si>
  <si>
    <t>оболела лица, породице,                                 202 члана, без чланарине</t>
  </si>
  <si>
    <t>психосоцијална подршка старијима и породицама оболелих од деменције кроз едукације, саветовања и информисање                                      (84 корисника)</t>
  </si>
  <si>
    <t>лица старија од 65 година,                        12 чланова, без чланарине</t>
  </si>
  <si>
    <t>психосоцијална подршка старим социјално угроженим лицима  у приградским насељима - самачка домаћинства                                                (168 корисника)</t>
  </si>
  <si>
    <t>подршка старијима у друштвеној интеграцији кроз саветовалишта, едукације, радионице..                                                   (72 корисника)</t>
  </si>
  <si>
    <t>старије особе на територији Града,              12 чланова, без чланарине</t>
  </si>
  <si>
    <t>унапређење психо-физичког здравља ОСИ кроз развијање комуникацијских вештина, афирмативног начина размишљања...                                         (84 корисника)</t>
  </si>
  <si>
    <t>особе са инвалидитетом и чланови њихових породица,                                                          9 чланова - 9 фирми за запошљавање ОСИ, није наведен износ чланарине</t>
  </si>
  <si>
    <t xml:space="preserve">равијање знања и вештина особа са АДХД синдромом о здравом животу  (150 корисника)      </t>
  </si>
  <si>
    <t>млади са поремећајем у понашању,              50 чланова, без чланарине</t>
  </si>
  <si>
    <t xml:space="preserve">побољшање живота старих и оболелих лица, превенција разних болести, социјална инклузија                             (950 корисника) </t>
  </si>
  <si>
    <t>учесници НОБ 1941-1945, учесници сукоба 1990-1995 и 1999, РВИ и стара лица,                 1236 чланова, 200,00д/г</t>
  </si>
  <si>
    <t>унапређење заштите жена са инвалидитетом од породичног насиља    (260 корисника)</t>
  </si>
  <si>
    <t xml:space="preserve">жене са инвалидитетом изложене породичном насиљу, њихове породице,         42 члана, без чланарине </t>
  </si>
  <si>
    <t xml:space="preserve">психолошка помоћ деци и родитељима породицама у распаду                          (150 корисника) </t>
  </si>
  <si>
    <t>основци и средњошколци од 7 до 16 година, самохрани родитељи,                                  није наведен број чланова ни чланарина</t>
  </si>
  <si>
    <t>подршка деци у Дечијем селу у побољшању квалитета њиховог живота и отклањање ризика од неприхватљивог друштвеног понашања                          (30-50 корисника)</t>
  </si>
  <si>
    <t>штићеници Дечијег села,                          15 чланова, без чланарине</t>
  </si>
  <si>
    <t>подршка суицидним особама због хроничних болести, социо-економских, породичних проблема, путем телефона, маила, чета, и обука волонтера                                     (4020 корисника)</t>
  </si>
  <si>
    <t>волонтери - 20, корисници услуга Удружења Срце - 4000,                                               35 чланова, без чланарине</t>
  </si>
  <si>
    <t>едукација студената о заштити ромске деце од злостављања и занемаривања                                     (300 корисника)</t>
  </si>
  <si>
    <t xml:space="preserve">студенти,                                                 10 чланова, није наведен износ чланарине                               </t>
  </si>
  <si>
    <t>едукације деце са дијабетесом и њихових родитеља о овој болести и како је препознати                                      (300 корисника)</t>
  </si>
  <si>
    <t>деца са дијабетесом и еихове породице,        51 члан, 100,00д/г чланарина</t>
  </si>
  <si>
    <t xml:space="preserve">побољшање психо-физичког стања ОСИ,  (450 корисника) </t>
  </si>
  <si>
    <t>Особе са инвалидитетом ,                           9 чланова, 1000,00д/г</t>
  </si>
  <si>
    <t xml:space="preserve">едукација о занемаривању деце             (800 корисника)         </t>
  </si>
  <si>
    <t>деца и њихови родитељи,                           120 чланова, без чланарине</t>
  </si>
  <si>
    <t>родитељи особа са менталним тешкоћама, даљи сродници који брину о особама, легални старатљи особа са,                         3 члана, без чланарине</t>
  </si>
  <si>
    <t>едукација младих ромкиња - мајки, у области хигијене, образовања, социјалног живота...                                    (20 корисница)</t>
  </si>
  <si>
    <t>ромкиње из насеља "Велики рит"                  10 чланова, без чланарине</t>
  </si>
  <si>
    <t>помоћ жртвама породичног насиља       (100 корисника)</t>
  </si>
  <si>
    <t>жртве породичног насиља, млади од 18 до 30 година,                                                      3 члана, без чланарине</t>
  </si>
  <si>
    <t>лечени алкохоличари, сарадници у лечењу, чланови породица,                                         није наведен број чланова ни износ чланарине</t>
  </si>
  <si>
    <t>подршка и оснаживање зависника од дроге                                                 (330 корисника)</t>
  </si>
  <si>
    <t>ученици од 4. до 7. разреда ОШ "Доситеј Обрадовић" и "Јожеф Атила" и ученици неромске популације                                   25 чланова, без чланарине</t>
  </si>
  <si>
    <t>подршка лицима са посттрауматским поремећајем кроз предавања и филмове    (1000 корисника)</t>
  </si>
  <si>
    <t>лица са посттрауматским поремећајем, лица из њиховог окружења,                                25 чланова, без чланарине</t>
  </si>
  <si>
    <t>особе са оштећеним слухом од 25-90 дБ свих узраста и њихове породице                               1200 чланова, 500,00 д/г чл.</t>
  </si>
  <si>
    <t>припремљени за трансплантацију, трансплантирани, донори, породице               87 чланова, чланарина се плаћа</t>
  </si>
  <si>
    <t>Особе са церебралном и дечијом парализом, родитељи и заједница                                     419 чланова, 300,00 д/г чл.</t>
  </si>
  <si>
    <t>МНР особе (деца, млади и одрасли) и породице,                                                       210 чланова, 1500,00 д/г чл.</t>
  </si>
  <si>
    <t>ратни ветерани, војни инвалиди, цивилни инвалиди рата, породице палих бораца,      10587 чланова, 500,00 д/г чл. (не плаћају сви)</t>
  </si>
  <si>
    <t>чанови породица палих бораца,                       342 члана, без чланарине</t>
  </si>
  <si>
    <t>особе са Даун синдромом, са Аутизмом, са оштећ. слуха и породице,                             442 члана, 100,00 д/г чл.</t>
  </si>
  <si>
    <t>особе са пара и квадришплегијом и породице,                                                     102 члана, 50,00 д/г чл.</t>
  </si>
  <si>
    <t xml:space="preserve">социјално угрожене особе са дијабетесом,    20.000 чланова + 30.000 осталих, без чланарине  </t>
  </si>
  <si>
    <t xml:space="preserve">осове са мултипле скерозом, свих узраста,          260 чланова,                                                 400,00 д/г чл. (већина ослобођена плаћања)   </t>
  </si>
  <si>
    <t>слепа и слабовида лица, свих узраста,          553 члана, 400,00 д/г чл.</t>
  </si>
  <si>
    <t>Цивилни инвалиди рата
115 чланова, 240 д/г чл.</t>
  </si>
  <si>
    <t>РВИ и породице
 палих бораца
401 члан, без чланарине</t>
  </si>
  <si>
    <t>Унапређење квалитета живота, ресоцијализација, обележавање и
 неговање наших традиција</t>
  </si>
  <si>
    <t>Заштита интереса чланова у области с.з., дружење, такмичења</t>
  </si>
  <si>
    <t>Задовољавање основних животних
потреба; пружање специфичних услуга
за несметано кретање, образовање, рад... превоз чланова</t>
  </si>
  <si>
    <t>Лица оболела од мишићних дистрофија и сродних обољења и њихове породице,
165 чланова, 500д/г чл.</t>
  </si>
  <si>
    <t>ОСИ и њихове породице,                                    12 чланова, без чланарине</t>
  </si>
  <si>
    <t>деца ромске популације од 12 до 16 година,        120 чланова, без чланарине</t>
  </si>
  <si>
    <t>особе старије животне доби,                       није наведен број чланова</t>
  </si>
  <si>
    <t>старе и болесне особе,                                   16 чланова, без чланарине</t>
  </si>
  <si>
    <t>унапређење квалитета живота сексуалних радница кроз свратиште, теренски рад, психо-социјалну подршку, правну помоћ, здравствену негу и едукат.-креативне радионице                  (за 50 корисника)</t>
  </si>
  <si>
    <t>подстицање рехабилитације и ресоцијализације учествовањем у активностима Клуба                                   (за око 150 кориснока)</t>
  </si>
  <si>
    <t>помоћ за самосталан живот кроз боравак у Клубу                                    (за 40 корисника)</t>
  </si>
  <si>
    <t>оснаживање лечених зависника од дроге, коцке и алкохола и ресоцијализација у друштву                      (20 корисника)</t>
  </si>
  <si>
    <t>лечени зависници,                                          7 чланова, без чланарине</t>
  </si>
  <si>
    <t>старе особе са проблемима у обављању свакодневних активности,                              9 чланова, без чланарине</t>
  </si>
  <si>
    <t>заражени ХИВ-ом, особе у процесу лечења и особе из ризичних група,                                12 чланова, без чланарине</t>
  </si>
  <si>
    <t>помоћ старим лицима у обављању свакодневних активности попут плаћања рачуна, куповине намирница, новина, слање поште, набавка лекова, превоза до здравствене установе и др.   (1500 корисника)</t>
  </si>
  <si>
    <t>враћање заражених ХИВ-ом у нормалне животне токове, помоћ при лечењу, ширење свести о важности раног откривања болести, саветовања, едукације..                                           (750 кориснока)</t>
  </si>
  <si>
    <t>стварање клуба за информисање, инклузију и социјалнизацију старих особа у Каћу                                         (150 корисника)</t>
  </si>
  <si>
    <t>рехабилитација и ресоцијализација зависника од дроге                         (320 корисника)</t>
  </si>
  <si>
    <t>старије особе преко 65 године и млађе од 65 у потреби,                                                      без чланарине</t>
  </si>
  <si>
    <t>подршка у свакодневном животу, организовање спортских и културних активности                                         (1150 корисника)</t>
  </si>
  <si>
    <t xml:space="preserve">побољшање квалитета живота,унапређење психо-физичког статуса и смањење сиромаштва старих лица                                                (50 корисника) </t>
  </si>
  <si>
    <t>пенизонери са најнижим примањима,              3460 чланова, 300,00д/г чл.</t>
  </si>
  <si>
    <t>активности на побољшању коришћења слободног времена уз помоћ саветодавних и едукативних услуга  (100 корисника)</t>
  </si>
  <si>
    <t>грађани старији од 65 година                           14 чланова, без чланарине</t>
  </si>
  <si>
    <t>оболели од Алцхајмерове болести, породице оболелих и припадници ризичне групе,          90 чланова, без чланарине</t>
  </si>
  <si>
    <t>социјална инклузија и социјализација старијих особа кроз активности у Дневном боравку                                 (за 35 корисника)</t>
  </si>
  <si>
    <t>деца од 7 до 18 година корисници Дневног боравка и деца из Сигурне куће,                       36 чланова, 1200,00д/г чл.</t>
  </si>
  <si>
    <t>глуве и наглуве особе са територије јужнобачког округа,                                       око 100 чланова, без чланарине</t>
  </si>
  <si>
    <t>лечење дружењем са животињама на селу                                                      (320 корисника)</t>
  </si>
  <si>
    <t>деца и родитељи из ромских насеља Бангладеш, Адице и Депресија,                      17 чланова, без чланарине</t>
  </si>
  <si>
    <t>оснаживање породица са децом са менталним тешкоћама                      (140 корисника)</t>
  </si>
  <si>
    <t>старије особе и породице оболелих од деменције,                                                      12 чланова, без чланарине</t>
  </si>
  <si>
    <t>продужено лечење, рехабилитација и ресоцијализација лечених алкохоличара, едукације..                                             (43 корисника)</t>
  </si>
  <si>
    <t>Ратни ветерани, ратни војни инвалиди и породице                                                            400 чланова, без чланарине</t>
  </si>
  <si>
    <t>ратни војни инвалиди, породице палих бораца,                                                    710 чланова, без чланарине</t>
  </si>
  <si>
    <t>особе заражене ХИВ-ом,                              48 чланова, без чланарине</t>
  </si>
  <si>
    <t>МНР особе (деца, млади и одрасли) и породице,                                                    210 чланова, 1500,00 д/г чл.</t>
  </si>
  <si>
    <t>сексуалне раднице,                                                     42 члана, 1000,00 д/г чл.</t>
  </si>
  <si>
    <t>стари мештани Каћа,                                                      23 члана, без чланарине</t>
  </si>
  <si>
    <t>неформална едукација у циљу оспособљавања за боље запшљавање младих Рома                                       (400 корисника)</t>
  </si>
  <si>
    <t>припадници ромске популације од 14 до 19 година, њихове породице,                           18 чланова, без чланарине</t>
  </si>
  <si>
    <t>превенција раног напуштања школовања младих Ромкиња кроз едукацију                                            (125 корисника)</t>
  </si>
  <si>
    <t>Ромкиње од 15 до 18 година, њихови родитељи, млади из локалне заједнице,        20 чланова, без чланарине</t>
  </si>
  <si>
    <t>смањење социјалне изолованости кроз васпитно-образовне активности у кампу  (600 корисника)</t>
  </si>
  <si>
    <t>Ромска деца од 0 до 15 година, Штићеници ЦСР од 5 до 17 година, друга деца из новосадских школа, родитељи, волонтери,    35 чланова, без чланарине</t>
  </si>
  <si>
    <t>унапређење квалитета живота деце/младих кроз културно-забавне и васпитно-образовне садржаје                (160 корисника)</t>
  </si>
  <si>
    <t>ромска деца од 0 до 18 година, штићеници ЦСР од 5 до 17 година, друга деца из вртића/школа од 3 до 18 година, родитељи, старатељи,                                                35 чланова, без чланарине</t>
  </si>
  <si>
    <t>Образовање ромских ђака, допуна наставно-образовног програма у школи и лакше савладавање градива, испољавање креативних особима и талената код ромске деце, интеграција ромске деце, нов модел едукације у настави
(70 корисника)</t>
  </si>
  <si>
    <t>основци, наставно особље,                         34 члана, без чланарине</t>
  </si>
  <si>
    <t>подршка ромској деци у савладавању градива, побољшање нивоа знања         (40 корисника)</t>
  </si>
  <si>
    <t>социјална инклузија ромске деце кроз неформално образовање                      (100 корисника)</t>
  </si>
  <si>
    <t>ромска деца,                                             153 члана, без чланарине</t>
  </si>
  <si>
    <t>едукација ромске деце комуникацијским вештинама                                         (300 корисника)</t>
  </si>
  <si>
    <t>млађи адолесценти,                                     90 чланова, без чланарине</t>
  </si>
  <si>
    <t>помоћ за упис ромских средњошколаца за упис на факултет                            (56-60 корисника)</t>
  </si>
  <si>
    <t>ромски средњошколци,                                7 чланова, без чланарине</t>
  </si>
  <si>
    <t>помоћ у образовању деци из насеља Шангај кроз едукативне садржаје          (140 корисника)</t>
  </si>
  <si>
    <t>ученици ромске популације,                        3 члана, без чланарине</t>
  </si>
  <si>
    <t>креирање модела за стварање климе у школама где ће сва деца имати једнаке шансе у циљу задржавања ромске деце у школама                                          (850 корисника)</t>
  </si>
  <si>
    <t xml:space="preserve">ученици од 1. до 7. разреда основних школа, 150 чланова, без чланарине  </t>
  </si>
  <si>
    <t>основци од 1. до 4. разреда, родитељи,        22 члана, без чланарине</t>
  </si>
  <si>
    <t>допунска настава за лакше савладавање школског градива у циљу повећања учешћа роске деце у образовном систему                                              (60 корисника)</t>
  </si>
  <si>
    <t>млади роми од 7 до 20 година,                     50 чланова, без чланарине</t>
  </si>
  <si>
    <t>едукација и развој свести о важности енглеског језика и лакша интеграција у друштво ромске деце                                        (300 корисника)</t>
  </si>
  <si>
    <t>адолсеценти,                                            20 корисника, без накнаде</t>
  </si>
  <si>
    <t>едукација ромске деце за рачунаре         (100 корисника)</t>
  </si>
  <si>
    <t>млађи адолесценти,                                     35 чланова, без чланарине</t>
  </si>
  <si>
    <t>допунска настава за ученике до 4. разреда основне школе са циљем стварања радних обавеза, читалачких навика и постизање бољих резултата     (200 корисника)</t>
  </si>
  <si>
    <t>основци до 4. разреда,                               500 чланова, без чланарине</t>
  </si>
  <si>
    <t>упознавање ромске популације са фејбуком                                            (1000 корисника)</t>
  </si>
  <si>
    <t>млађи и старији адолесценти,                      15 чланова, без чланарине</t>
  </si>
  <si>
    <t>обука ромских студената енглеског језика                                                 (20 корисника)</t>
  </si>
  <si>
    <t>средњошколци и студенти ромске популације,                                               3 члана, без чланарине</t>
  </si>
  <si>
    <t>помоћ ромским основцима у савладавању градива                           (100 корисника)</t>
  </si>
  <si>
    <t>основци ромске популације,                       10 чланова, без чланарине</t>
  </si>
  <si>
    <t>допринос социјалној инклузији ромске, ашкалијсе и египћанске деце кроз помоћ у образовању                                      (400 корисника)</t>
  </si>
  <si>
    <t>ученици и наставници,                                300 чланова, без чланарине</t>
  </si>
  <si>
    <t>помоћ при савладавању школског градива ромској деци.                          (90 корисника)</t>
  </si>
  <si>
    <t>основци ромске популације,                       49чланова, 1000,00д/г чл.</t>
  </si>
  <si>
    <t>помоћ логопеда и помоћ у савладавању градива ромској и деци из социјално угрожених породица                            (570 корисника)</t>
  </si>
  <si>
    <t>оснаживање ромских породица, едукација мајки, деце, помоћ при учењу (175 корисника)</t>
  </si>
  <si>
    <t>ромска и деца из соц.угрожених породица предшколског и школског узраста, васпитачи, маставници и родитељи,                              50 чланова, 500,00д/г чл.</t>
  </si>
  <si>
    <t>основци ромске популације, родитељи деце,  15 чланова, без чланарине</t>
  </si>
  <si>
    <t>припрема деце из ромског насеља "Велики рит" за похађање обавезног предшколског програма и програма основне школе                                     (80 корисника)</t>
  </si>
  <si>
    <t>деца за обавезни предшколски програм, деца за 1. разред основне школе, родитељи,         64 члана, без чланарине</t>
  </si>
  <si>
    <t>стицање основних знања и вештина и помоћ у учењу деци ромске популације уз помоћ иновативне Монтесори педагогије                                          (160 корисника)</t>
  </si>
  <si>
    <t>деца од 3 до 6 година и деца преко 6 година и родитељи,                                               није наведен број чланова и висина чланарине</t>
  </si>
  <si>
    <t>додатна помоћ при савладавању градива за децу ромске популације у осмом разреду ОШ и подстицање за даље школовање                              (20 корисника9</t>
  </si>
  <si>
    <t>ученици 8. разреда ОШ,                              150 чланова, без чланарине</t>
  </si>
  <si>
    <t xml:space="preserve">подизање сваести о значају образовања, материјана помоћ најугроженијим породицама и психолошка помоћ, у насељу "Шангај"   (500 корисника) </t>
  </si>
  <si>
    <t>становништво насеља "Шангај",                   34 члана, без чланарине</t>
  </si>
  <si>
    <t>обука непливача у циљу физикалних третмана и побољшања покретљивости екстремитета за особе са инвалидитетом                                    (68 корисника)</t>
  </si>
  <si>
    <t>чланови удружења, деца која бораве код родитеља, чланови слабијег имовног стања, корисници Дневног боравка..                       419 чланова, 500,00д/г</t>
  </si>
  <si>
    <t>терапијско јахање за децу кориснике Инклузивног сревиса "Цврчак"              (65 корисника)</t>
  </si>
  <si>
    <t>деца узраста 3 до 14 година, чланови породица, волонтери, стручни радници         18 чланова, без чланарине</t>
  </si>
  <si>
    <t>рехабилитација ОСИ у природном окружењу у циљу заштите од депресије због занемаривања                              (100 корисника)</t>
  </si>
  <si>
    <t>особе са инвалидитетом,                           12 чланова, без чланарине</t>
  </si>
  <si>
    <t>климатски опоравак на Златибору, 7 дана, за особе са аутизмом уз адекватне садржаје                             (17 корисника)</t>
  </si>
  <si>
    <t>одрасле особе са аутизмом, стручни терапеути,                                                50 чланова, 500,00д/г</t>
  </si>
  <si>
    <t>ветерани - инвалиди и пратиоци.                 9432 члана, без чланареине</t>
  </si>
  <si>
    <t>боравак у бањи, 7 дана, у циљу побољшања општег здравственог и менталног здравља соц. угрожених ратних ветерана                                      (40 корисника)</t>
  </si>
  <si>
    <t>Климатски опоравак за ОСИ старије од 45 година - квадри и параплегичари       (20 корисника)</t>
  </si>
  <si>
    <t>ОСИ - чланови удружења                            102 члана, 500,00д/г чл.</t>
  </si>
  <si>
    <t>летњи камп за децу од 3 до 16 година, оболеле од дистрофије уз адекватне садржаје                                            (83 корисника)</t>
  </si>
  <si>
    <t>деца чланови удружења и чланови породица, асистенти-волонтери,                                165 чланова, 500,00д/г чл.</t>
  </si>
  <si>
    <t>оснаживање, информисање, јачање солидарности ОСИ и родитеља, нарочито мајки кроз тематска дружења  (од 5 до 80 корисника)</t>
  </si>
  <si>
    <t>особа са инвалидитетом, родитељи - мајке,  није наведен беој чланова ни висина чланарине</t>
  </si>
  <si>
    <t>процена и унапређење квалитета услуга за децу, побољшање интерсекторске сарадње у бризи о деци,                       (650 корисника)</t>
  </si>
  <si>
    <t>професионалци из институција, породице са децом, студенти хуманистичких факултета,     17 чланова, без чланарине</t>
  </si>
  <si>
    <t>едукација о насиљу у школама, информисање шире јавности                 (1200 корисника)</t>
  </si>
  <si>
    <t xml:space="preserve">грађани,                                                       17 чланова, без чланарине            </t>
  </si>
  <si>
    <t>унапређење приступачности у Новом Саду,                                                  (350 корисника)</t>
  </si>
  <si>
    <t>доносиоци одлука, службе плана, маркетинга и извршиоци на релевантним пословима у ЈКП, ЈП и ГУ, донатори, помоћници директора, представници тимова за инклузију у ОШ, Градске управе и инспекције,                                                     218 чланова, без чланарине</t>
  </si>
  <si>
    <t>свечано обележавање 55. годишњице Друштва, едукације и саветовалишта о шећерној болести, последицама и едукација о превенцији                                             (15000 корисника)</t>
  </si>
  <si>
    <t>соц.угрожене особе у преддијабетесном стању, са дијабетесом, са компликацијама, са психолошким последицама због дијабетеса,                                               20000 редовних и 30000осталих чланова, без чланарине</t>
  </si>
  <si>
    <t>опоравак деце из соц.угрожених породица кроз окупацију адекватним садржајима                                          (180 корисника)</t>
  </si>
  <si>
    <t>деца и млади и њихови родитељи,                                               63 члана, без чланарине</t>
  </si>
  <si>
    <t>едукације родитеља у циљу стварања правилног односа према хиперактивној деци                                                  (300 корисника)</t>
  </si>
  <si>
    <t>хиперактивна деца и њихови родитељи,                                                       3 члана, без чланарине</t>
  </si>
  <si>
    <t>перманентна подршка породицама особа са инвалодотетом у виду пруужања информација,                                       (2450 корисника)</t>
  </si>
  <si>
    <t>родитељи и чланови породица особа са инвалидитетом,                                          није наведен број чланова и висина чланараин</t>
  </si>
  <si>
    <t>побољшање квалитета животаи заштита сатаријих особа, социјална инклузија старијих и оболелих лица       (260 корисника)</t>
  </si>
  <si>
    <t>учесници НОР-а (1941-1945) и њихове породице                                                  260 чланова, 300,00д/г чл.</t>
  </si>
  <si>
    <t>подршка правилном развоју деце и особа са инвалидитетом, подстицање социјализације, развој креативних вештина                                             (50 корисника)</t>
  </si>
  <si>
    <t>ОСИ, волонтери, родитељи/старатељи,                                                   40 чланова, 300,00д/г чл.</t>
  </si>
  <si>
    <t>овладавање животним вештинама и оспособљавање ОСИ које станују уз подтшку Дома за децу и омладину за самосталан живот ван институције         (440 корисника</t>
  </si>
  <si>
    <t>ОСИ - становање уз подршку, ОСИ - из Дома у Ветернивку, васпитачи, породице                50 чланова, 500,00д/г чл.</t>
  </si>
  <si>
    <t>оснаживање ОСИ, представљање реалних једнаких могућности                 (170 корисника)</t>
  </si>
  <si>
    <t>ОСИ, родитељи, пратиоци                                       26 чланова, без чланарине</t>
  </si>
  <si>
    <t>подизање свести код деце и младих о проблему зависности, последицама конзумирања ПАС, важности превенције                                               (600 корисника)</t>
  </si>
  <si>
    <t>ученици три ОШ од 5. до 8. разреда,                                                              26 чланова, без чланарине</t>
  </si>
  <si>
    <t>укључивање старих особа у активан ментални и креативан рад                     (100 корисника)</t>
  </si>
  <si>
    <t>старији од 65 година,                                  102 члана, без чланарине</t>
  </si>
  <si>
    <t>унапређење приступачности јавног објекта увођењем визуелно-тактилне орјенатације у шалтер сали Градске куће                                                   (650 корисника)</t>
  </si>
  <si>
    <t>слепи и слабовиди и други грађани са инвалидитетом                                           6 чланова, без чланарине</t>
  </si>
  <si>
    <t>подршка леченим зависницима и сензибилизација јавности за овај проблем                                              (100 корисника)</t>
  </si>
  <si>
    <t>лечени зависници и њихове породице,                                                       3 члана, без чланарине</t>
  </si>
  <si>
    <t>активирање ОСИ на пољу спортских активности у циљу учешчћа у редовним животним токовима                              (120 корисника)</t>
  </si>
  <si>
    <t>особе са пара и квадриплегијом, породице, пратиоци и волонтери,                                400 чланова, без чланарине</t>
  </si>
  <si>
    <t>очување менталног здравља и духа код пензионера стварањем услова да активно живе и уче                              (100 корисника)</t>
  </si>
  <si>
    <t>пензионери, старији од 60 година,               153 члана, без чланарине</t>
  </si>
  <si>
    <t>унапређење положаја маргинализованих група - ОСИ</t>
  </si>
  <si>
    <t>подела брошура ради информисања деце и родитеља о заштити репродуктивног здравља</t>
  </si>
  <si>
    <t>обука за шивење жена са инвалидитетом и других теже запошљивих група жена                       (10 корисника)</t>
  </si>
  <si>
    <t>жене са инвалидитетом, друге жене,                                                      није наведен број чланова, без чланарине</t>
  </si>
  <si>
    <t>информисање грађана о значају социјализације и унапређења социјално-економског положаја ОСИ                     (32000-35000 корисника)</t>
  </si>
  <si>
    <t>ОСИ и грађани Новог Сада,                         20 чланова, 1000,00д/г чл.</t>
  </si>
  <si>
    <t>интеграција социјално угрожене деце у вршњачки колектив кроз спортско-еколошки камп                                    (80 корисника)</t>
  </si>
  <si>
    <t>деца из соц.угрожених породица са КиМ, корисници Свратишта, штићеници Сигурне куће и Програма подршке и јачања породице, деца без родитељског старања из Дечијг села Ср. Каменице, Љубљане и Краљева                                                    16 чланова, без чланарине</t>
  </si>
  <si>
    <t>1 Програми рада - 18</t>
  </si>
  <si>
    <t>2а Дневне услуге у заједници - 19</t>
  </si>
  <si>
    <t>2б Услуге подршке за самосталан живот - 10</t>
  </si>
  <si>
    <t>2д Рехабилитација и климатски опоравак - 14</t>
  </si>
  <si>
    <t>2ђ Друге услуге социјалне заштите 28</t>
  </si>
  <si>
    <t>2г Услуга подршке Ромској деци у образовном систему - 28</t>
  </si>
  <si>
    <t>2в Саветодавно-терапијске и социјално-едукативне услуге - 32</t>
  </si>
  <si>
    <t>Предлог     Комисије 2017</t>
  </si>
  <si>
    <t>Програми рада</t>
  </si>
  <si>
    <t>Неразматране пријаве - 1</t>
  </si>
  <si>
    <t>* Пријава Савеза инвалида рада Војводине-Организација за Нови Сад није благовремена</t>
  </si>
  <si>
    <t>Напомена: Укупно достављено 150 програма.</t>
  </si>
  <si>
    <t xml:space="preserve">ЛИСТА ПРИЈАВА  И ПРЕДЛОГА ЗА ДОДЕЛУ СРЕДСТАВА
 по Јавном конкурсу за доделу средстава из буџета Града Новог Садa за реализацију програма од интереса за Град Нови Сад у социјалној заштити,
 за 2017. годину  </t>
  </si>
  <si>
    <t xml:space="preserve">Приговори се подносе поштом или путем писарнице Градске управе за опште послове, Трг слободе 1. </t>
  </si>
  <si>
    <t>Увид се може извршити у периоду од 12.00 до 14.00 часова у канцеларији 43 на другом спрату Скупштине Града Новог Сада, Жарка Зрењанина 2.</t>
  </si>
  <si>
    <t>Учесници Јавног конкурса  у року од три радна дана од дана објављивања предлога имају право приговора као и да изврше увид у поднете пријаве на Јавни конкурс.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</si>
</sst>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right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4" borderId="0" xfId="0" applyFont="1" applyFill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" borderId="1" xfId="0" applyFont="1" applyFill="1" applyBorder="1" applyAlignment="1">
      <alignment horizontal="left"/>
    </xf>
    <xf numFmtId="0" fontId="4" fillId="0" borderId="0" xfId="0" applyFont="1"/>
    <xf numFmtId="4" fontId="1" fillId="0" borderId="1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zoomScale="80" zoomScaleNormal="80" workbookViewId="0">
      <pane xSplit="2" ySplit="2" topLeftCell="C122" activePane="bottomRight" state="frozen"/>
      <selection pane="topRight" activeCell="D1" sqref="D1"/>
      <selection pane="bottomLeft" activeCell="A3" sqref="A3"/>
      <selection pane="bottomRight" activeCell="B180" sqref="B180"/>
    </sheetView>
  </sheetViews>
  <sheetFormatPr defaultColWidth="9.140625" defaultRowHeight="14.25" x14ac:dyDescent="0.2"/>
  <cols>
    <col min="1" max="1" width="9.140625" style="20" customWidth="1"/>
    <col min="2" max="2" width="39.140625" style="17" customWidth="1"/>
    <col min="3" max="3" width="39.7109375" style="17" customWidth="1"/>
    <col min="4" max="4" width="15.28515625" style="17" customWidth="1"/>
    <col min="5" max="5" width="19.140625" style="1" hidden="1" customWidth="1"/>
    <col min="6" max="6" width="15.85546875" style="18" customWidth="1"/>
    <col min="7" max="7" width="32.28515625" style="9" hidden="1" customWidth="1"/>
    <col min="8" max="8" width="35.85546875" style="9" hidden="1" customWidth="1"/>
    <col min="9" max="9" width="9.140625" style="9" hidden="1" customWidth="1"/>
    <col min="10" max="16384" width="9.140625" style="9"/>
  </cols>
  <sheetData>
    <row r="1" spans="1:8" ht="60.6" customHeight="1" x14ac:dyDescent="0.2">
      <c r="A1" s="36" t="s">
        <v>613</v>
      </c>
      <c r="B1" s="36"/>
      <c r="C1" s="36"/>
      <c r="D1" s="36"/>
      <c r="E1" s="36"/>
      <c r="F1" s="36"/>
      <c r="G1" s="36"/>
      <c r="H1" s="36"/>
    </row>
    <row r="2" spans="1:8" s="11" customFormat="1" ht="63" customHeight="1" thickBot="1" x14ac:dyDescent="0.25">
      <c r="A2" s="28"/>
      <c r="B2" s="29" t="s">
        <v>0</v>
      </c>
      <c r="C2" s="28" t="s">
        <v>1</v>
      </c>
      <c r="D2" s="29" t="s">
        <v>3</v>
      </c>
      <c r="E2" s="29" t="s">
        <v>24</v>
      </c>
      <c r="F2" s="29" t="s">
        <v>608</v>
      </c>
      <c r="G2" s="30" t="s">
        <v>310</v>
      </c>
      <c r="H2" s="30" t="s">
        <v>312</v>
      </c>
    </row>
    <row r="3" spans="1:8" s="11" customFormat="1" ht="15" customHeight="1" thickTop="1" thickBot="1" x14ac:dyDescent="0.25">
      <c r="A3" s="33">
        <v>0</v>
      </c>
      <c r="B3" s="34">
        <v>1</v>
      </c>
      <c r="C3" s="33">
        <v>2</v>
      </c>
      <c r="D3" s="34">
        <v>3</v>
      </c>
      <c r="E3" s="34"/>
      <c r="F3" s="34">
        <v>6</v>
      </c>
      <c r="G3" s="35"/>
      <c r="H3" s="35"/>
    </row>
    <row r="4" spans="1:8" s="11" customFormat="1" ht="23.45" customHeight="1" thickTop="1" x14ac:dyDescent="0.2">
      <c r="A4" s="31">
        <v>1</v>
      </c>
      <c r="B4" s="37" t="s">
        <v>609</v>
      </c>
      <c r="C4" s="38"/>
      <c r="D4" s="32">
        <f>SUM(D5:D22)</f>
        <v>34410641.539999999</v>
      </c>
      <c r="E4" s="32">
        <f t="shared" ref="E4" si="0">SUM(E5:E22)</f>
        <v>0</v>
      </c>
      <c r="F4" s="32">
        <f t="shared" ref="F4:H4" si="1">SUM(F5:F22)</f>
        <v>25000000</v>
      </c>
      <c r="G4" s="32">
        <f t="shared" si="1"/>
        <v>0</v>
      </c>
      <c r="H4" s="32">
        <f t="shared" si="1"/>
        <v>0</v>
      </c>
    </row>
    <row r="5" spans="1:8" ht="27" customHeight="1" x14ac:dyDescent="0.2">
      <c r="A5" s="12">
        <v>1</v>
      </c>
      <c r="B5" s="3" t="s">
        <v>27</v>
      </c>
      <c r="C5" s="3" t="s">
        <v>28</v>
      </c>
      <c r="D5" s="2">
        <v>3437439.6</v>
      </c>
      <c r="E5" s="2" t="s">
        <v>29</v>
      </c>
      <c r="F5" s="21">
        <v>2400000</v>
      </c>
      <c r="G5" s="3" t="s">
        <v>311</v>
      </c>
      <c r="H5" s="3" t="s">
        <v>438</v>
      </c>
    </row>
    <row r="6" spans="1:8" ht="32.25" customHeight="1" x14ac:dyDescent="0.2">
      <c r="A6" s="12">
        <v>2</v>
      </c>
      <c r="B6" s="3" t="s">
        <v>30</v>
      </c>
      <c r="C6" s="3" t="s">
        <v>31</v>
      </c>
      <c r="D6" s="2">
        <v>1272000</v>
      </c>
      <c r="E6" s="2" t="s">
        <v>29</v>
      </c>
      <c r="F6" s="21">
        <v>250000</v>
      </c>
      <c r="G6" s="3" t="s">
        <v>313</v>
      </c>
      <c r="H6" s="3" t="s">
        <v>439</v>
      </c>
    </row>
    <row r="7" spans="1:8" ht="33.75" customHeight="1" x14ac:dyDescent="0.2">
      <c r="A7" s="12">
        <v>3</v>
      </c>
      <c r="B7" s="3" t="s">
        <v>2</v>
      </c>
      <c r="C7" s="3" t="s">
        <v>33</v>
      </c>
      <c r="D7" s="2">
        <v>1583425.32</v>
      </c>
      <c r="E7" s="2" t="s">
        <v>29</v>
      </c>
      <c r="F7" s="21">
        <v>1300000</v>
      </c>
      <c r="G7" s="3" t="s">
        <v>314</v>
      </c>
      <c r="H7" s="3" t="s">
        <v>485</v>
      </c>
    </row>
    <row r="8" spans="1:8" ht="39" customHeight="1" x14ac:dyDescent="0.2">
      <c r="A8" s="12">
        <v>4</v>
      </c>
      <c r="B8" s="3" t="s">
        <v>40</v>
      </c>
      <c r="C8" s="3" t="s">
        <v>42</v>
      </c>
      <c r="D8" s="2">
        <v>3015132</v>
      </c>
      <c r="E8" s="2" t="s">
        <v>29</v>
      </c>
      <c r="F8" s="21">
        <v>2500000</v>
      </c>
      <c r="G8" s="3" t="s">
        <v>315</v>
      </c>
      <c r="H8" s="3" t="s">
        <v>440</v>
      </c>
    </row>
    <row r="9" spans="1:8" ht="36" customHeight="1" x14ac:dyDescent="0.2">
      <c r="A9" s="12">
        <v>5</v>
      </c>
      <c r="B9" s="3" t="s">
        <v>43</v>
      </c>
      <c r="C9" s="3" t="s">
        <v>44</v>
      </c>
      <c r="D9" s="2">
        <v>1824455.96</v>
      </c>
      <c r="E9" s="2" t="s">
        <v>29</v>
      </c>
      <c r="F9" s="21">
        <v>1500000</v>
      </c>
      <c r="G9" s="3" t="s">
        <v>316</v>
      </c>
      <c r="H9" s="3" t="s">
        <v>441</v>
      </c>
    </row>
    <row r="10" spans="1:8" ht="65.25" customHeight="1" x14ac:dyDescent="0.2">
      <c r="A10" s="12">
        <v>6</v>
      </c>
      <c r="B10" s="3" t="s">
        <v>48</v>
      </c>
      <c r="C10" s="3" t="s">
        <v>49</v>
      </c>
      <c r="D10" s="2">
        <v>1154800</v>
      </c>
      <c r="E10" s="2" t="s">
        <v>29</v>
      </c>
      <c r="F10" s="21">
        <v>600000</v>
      </c>
      <c r="G10" s="3" t="s">
        <v>317</v>
      </c>
      <c r="H10" s="3" t="s">
        <v>442</v>
      </c>
    </row>
    <row r="11" spans="1:8" ht="29.25" customHeight="1" x14ac:dyDescent="0.2">
      <c r="A11" s="12">
        <v>7</v>
      </c>
      <c r="B11" s="3" t="s">
        <v>50</v>
      </c>
      <c r="C11" s="3" t="s">
        <v>51</v>
      </c>
      <c r="D11" s="2">
        <v>707400</v>
      </c>
      <c r="E11" s="2" t="s">
        <v>29</v>
      </c>
      <c r="F11" s="21">
        <v>350000</v>
      </c>
      <c r="G11" s="3" t="s">
        <v>318</v>
      </c>
      <c r="H11" s="3" t="s">
        <v>443</v>
      </c>
    </row>
    <row r="12" spans="1:8" ht="33.75" x14ac:dyDescent="0.2">
      <c r="A12" s="12">
        <v>8</v>
      </c>
      <c r="B12" s="3" t="s">
        <v>111</v>
      </c>
      <c r="C12" s="3" t="s">
        <v>112</v>
      </c>
      <c r="D12" s="2">
        <v>2050000</v>
      </c>
      <c r="E12" s="2" t="s">
        <v>29</v>
      </c>
      <c r="F12" s="21">
        <v>1500000</v>
      </c>
      <c r="G12" s="3" t="s">
        <v>319</v>
      </c>
      <c r="H12" s="3" t="s">
        <v>444</v>
      </c>
    </row>
    <row r="13" spans="1:8" ht="39.75" customHeight="1" x14ac:dyDescent="0.2">
      <c r="A13" s="12">
        <v>9</v>
      </c>
      <c r="B13" s="3" t="s">
        <v>165</v>
      </c>
      <c r="C13" s="3" t="s">
        <v>166</v>
      </c>
      <c r="D13" s="2">
        <v>2396728.6800000002</v>
      </c>
      <c r="E13" s="2" t="s">
        <v>29</v>
      </c>
      <c r="F13" s="21">
        <v>2300000</v>
      </c>
      <c r="G13" s="3" t="s">
        <v>320</v>
      </c>
      <c r="H13" s="3" t="s">
        <v>445</v>
      </c>
    </row>
    <row r="14" spans="1:8" ht="38.25" customHeight="1" x14ac:dyDescent="0.2">
      <c r="A14" s="12">
        <v>10</v>
      </c>
      <c r="B14" s="3" t="s">
        <v>97</v>
      </c>
      <c r="C14" s="3" t="s">
        <v>172</v>
      </c>
      <c r="D14" s="2">
        <v>861324</v>
      </c>
      <c r="E14" s="2" t="s">
        <v>29</v>
      </c>
      <c r="F14" s="21">
        <v>800000</v>
      </c>
      <c r="G14" s="3" t="s">
        <v>321</v>
      </c>
      <c r="H14" s="3" t="s">
        <v>446</v>
      </c>
    </row>
    <row r="15" spans="1:8" ht="34.5" customHeight="1" x14ac:dyDescent="0.2">
      <c r="A15" s="12">
        <v>11</v>
      </c>
      <c r="B15" s="3" t="s">
        <v>228</v>
      </c>
      <c r="C15" s="3" t="s">
        <v>51</v>
      </c>
      <c r="D15" s="2">
        <v>2353320</v>
      </c>
      <c r="E15" s="2" t="s">
        <v>29</v>
      </c>
      <c r="F15" s="21">
        <v>1900000</v>
      </c>
      <c r="G15" s="3" t="s">
        <v>322</v>
      </c>
      <c r="H15" s="3" t="s">
        <v>486</v>
      </c>
    </row>
    <row r="16" spans="1:8" ht="45.75" customHeight="1" x14ac:dyDescent="0.2">
      <c r="A16" s="12">
        <v>12</v>
      </c>
      <c r="B16" s="5" t="s">
        <v>235</v>
      </c>
      <c r="C16" s="3" t="s">
        <v>236</v>
      </c>
      <c r="D16" s="4">
        <v>2513516.3199999998</v>
      </c>
      <c r="E16" s="2" t="s">
        <v>29</v>
      </c>
      <c r="F16" s="21">
        <v>2200000</v>
      </c>
      <c r="G16" s="3" t="s">
        <v>323</v>
      </c>
      <c r="H16" s="3" t="s">
        <v>447</v>
      </c>
    </row>
    <row r="17" spans="1:8" ht="36.75" customHeight="1" x14ac:dyDescent="0.2">
      <c r="A17" s="12">
        <v>13</v>
      </c>
      <c r="B17" s="3" t="s">
        <v>286</v>
      </c>
      <c r="C17" s="3" t="s">
        <v>287</v>
      </c>
      <c r="D17" s="2">
        <v>2903472.66</v>
      </c>
      <c r="E17" s="2" t="s">
        <v>29</v>
      </c>
      <c r="F17" s="21">
        <v>2500000</v>
      </c>
      <c r="G17" s="3" t="s">
        <v>324</v>
      </c>
      <c r="H17" s="3" t="s">
        <v>448</v>
      </c>
    </row>
    <row r="18" spans="1:8" ht="28.5" customHeight="1" x14ac:dyDescent="0.2">
      <c r="A18" s="12">
        <v>14</v>
      </c>
      <c r="B18" s="3" t="s">
        <v>290</v>
      </c>
      <c r="C18" s="3" t="s">
        <v>51</v>
      </c>
      <c r="D18" s="2">
        <v>1663496</v>
      </c>
      <c r="E18" s="2" t="s">
        <v>29</v>
      </c>
      <c r="F18" s="21">
        <v>700000</v>
      </c>
      <c r="G18" s="3" t="s">
        <v>452</v>
      </c>
      <c r="H18" s="3" t="s">
        <v>449</v>
      </c>
    </row>
    <row r="19" spans="1:8" ht="36.75" customHeight="1" x14ac:dyDescent="0.2">
      <c r="A19" s="12">
        <v>15</v>
      </c>
      <c r="B19" s="3" t="s">
        <v>115</v>
      </c>
      <c r="C19" s="3" t="s">
        <v>294</v>
      </c>
      <c r="D19" s="2">
        <v>899315</v>
      </c>
      <c r="E19" s="2" t="s">
        <v>29</v>
      </c>
      <c r="F19" s="21">
        <v>500000</v>
      </c>
      <c r="G19" s="3" t="s">
        <v>451</v>
      </c>
      <c r="H19" s="3" t="s">
        <v>450</v>
      </c>
    </row>
    <row r="20" spans="1:8" ht="30.75" customHeight="1" x14ac:dyDescent="0.2">
      <c r="A20" s="12">
        <v>16</v>
      </c>
      <c r="B20" s="3" t="s">
        <v>124</v>
      </c>
      <c r="C20" s="3" t="s">
        <v>302</v>
      </c>
      <c r="D20" s="2">
        <v>2800000</v>
      </c>
      <c r="E20" s="2" t="s">
        <v>29</v>
      </c>
      <c r="F20" s="21">
        <v>2400000</v>
      </c>
      <c r="G20" s="3" t="s">
        <v>453</v>
      </c>
      <c r="H20" s="3" t="s">
        <v>454</v>
      </c>
    </row>
    <row r="21" spans="1:8" ht="40.5" customHeight="1" x14ac:dyDescent="0.2">
      <c r="A21" s="12">
        <v>17</v>
      </c>
      <c r="B21" s="3" t="s">
        <v>226</v>
      </c>
      <c r="C21" s="3" t="s">
        <v>227</v>
      </c>
      <c r="D21" s="2">
        <v>1446216</v>
      </c>
      <c r="E21" s="2" t="s">
        <v>29</v>
      </c>
      <c r="F21" s="21">
        <v>700000</v>
      </c>
      <c r="G21" s="3" t="s">
        <v>410</v>
      </c>
      <c r="H21" s="3" t="s">
        <v>411</v>
      </c>
    </row>
    <row r="22" spans="1:8" ht="35.25" customHeight="1" x14ac:dyDescent="0.2">
      <c r="A22" s="12">
        <v>18</v>
      </c>
      <c r="B22" s="3" t="s">
        <v>223</v>
      </c>
      <c r="C22" s="3" t="s">
        <v>224</v>
      </c>
      <c r="D22" s="2">
        <v>1528600</v>
      </c>
      <c r="E22" s="2" t="s">
        <v>29</v>
      </c>
      <c r="F22" s="21">
        <v>600000</v>
      </c>
      <c r="G22" s="3" t="s">
        <v>471</v>
      </c>
      <c r="H22" s="3" t="s">
        <v>335</v>
      </c>
    </row>
    <row r="23" spans="1:8" ht="27" customHeight="1" x14ac:dyDescent="0.2">
      <c r="A23" s="22" t="s">
        <v>10</v>
      </c>
      <c r="B23" s="23" t="s">
        <v>4</v>
      </c>
      <c r="C23" s="23"/>
      <c r="D23" s="24">
        <f>SUM(D24:D42)</f>
        <v>28365649</v>
      </c>
      <c r="E23" s="24">
        <f t="shared" ref="E23" si="2">SUM(E24:E42)</f>
        <v>0</v>
      </c>
      <c r="F23" s="24">
        <f t="shared" ref="F23:H23" si="3">SUM(F24:F42)</f>
        <v>10000000</v>
      </c>
      <c r="G23" s="24">
        <f t="shared" si="3"/>
        <v>0</v>
      </c>
      <c r="H23" s="24">
        <f t="shared" si="3"/>
        <v>0</v>
      </c>
    </row>
    <row r="24" spans="1:8" ht="30.75" customHeight="1" x14ac:dyDescent="0.2">
      <c r="A24" s="10">
        <v>1</v>
      </c>
      <c r="B24" s="3" t="s">
        <v>25</v>
      </c>
      <c r="C24" s="3" t="s">
        <v>17</v>
      </c>
      <c r="D24" s="2">
        <v>694000</v>
      </c>
      <c r="E24" s="2" t="s">
        <v>26</v>
      </c>
      <c r="F24" s="21">
        <v>0</v>
      </c>
      <c r="G24" s="3" t="s">
        <v>325</v>
      </c>
      <c r="H24" s="3" t="s">
        <v>455</v>
      </c>
    </row>
    <row r="25" spans="1:8" ht="33.75" x14ac:dyDescent="0.2">
      <c r="A25" s="10">
        <v>2</v>
      </c>
      <c r="B25" s="3" t="s">
        <v>18</v>
      </c>
      <c r="C25" s="3" t="s">
        <v>32</v>
      </c>
      <c r="D25" s="2">
        <v>700000</v>
      </c>
      <c r="E25" s="2" t="s">
        <v>26</v>
      </c>
      <c r="F25" s="21">
        <v>0</v>
      </c>
      <c r="G25" s="3" t="s">
        <v>326</v>
      </c>
      <c r="H25" s="3" t="s">
        <v>456</v>
      </c>
    </row>
    <row r="26" spans="1:8" ht="33.75" x14ac:dyDescent="0.2">
      <c r="A26" s="10">
        <v>3</v>
      </c>
      <c r="B26" s="3" t="s">
        <v>23</v>
      </c>
      <c r="C26" s="3" t="s">
        <v>34</v>
      </c>
      <c r="D26" s="2">
        <v>1638500</v>
      </c>
      <c r="E26" s="2" t="s">
        <v>29</v>
      </c>
      <c r="F26" s="21">
        <v>750000</v>
      </c>
      <c r="G26" s="3" t="s">
        <v>327</v>
      </c>
      <c r="H26" s="3" t="s">
        <v>487</v>
      </c>
    </row>
    <row r="27" spans="1:8" ht="38.25" customHeight="1" x14ac:dyDescent="0.2">
      <c r="A27" s="10">
        <v>4</v>
      </c>
      <c r="B27" s="3" t="s">
        <v>43</v>
      </c>
      <c r="C27" s="3" t="s">
        <v>55</v>
      </c>
      <c r="D27" s="2">
        <v>5142300</v>
      </c>
      <c r="E27" s="2" t="s">
        <v>29</v>
      </c>
      <c r="F27" s="21">
        <v>2200000</v>
      </c>
      <c r="G27" s="3" t="s">
        <v>328</v>
      </c>
      <c r="H27" s="3" t="s">
        <v>488</v>
      </c>
    </row>
    <row r="28" spans="1:8" ht="33.75" x14ac:dyDescent="0.2">
      <c r="A28" s="10">
        <v>5</v>
      </c>
      <c r="B28" s="3" t="s">
        <v>59</v>
      </c>
      <c r="C28" s="3" t="s">
        <v>60</v>
      </c>
      <c r="D28" s="2">
        <v>1734499</v>
      </c>
      <c r="E28" s="2" t="s">
        <v>37</v>
      </c>
      <c r="F28" s="21">
        <v>1000000</v>
      </c>
      <c r="G28" s="3" t="s">
        <v>461</v>
      </c>
      <c r="H28" s="3" t="s">
        <v>457</v>
      </c>
    </row>
    <row r="29" spans="1:8" ht="34.5" customHeight="1" x14ac:dyDescent="0.2">
      <c r="A29" s="10">
        <v>6</v>
      </c>
      <c r="B29" s="3" t="s">
        <v>69</v>
      </c>
      <c r="C29" s="3" t="s">
        <v>70</v>
      </c>
      <c r="D29" s="2">
        <v>675000</v>
      </c>
      <c r="E29" s="2" t="s">
        <v>71</v>
      </c>
      <c r="F29" s="21">
        <v>0</v>
      </c>
      <c r="G29" s="3" t="s">
        <v>477</v>
      </c>
      <c r="H29" s="3" t="s">
        <v>458</v>
      </c>
    </row>
    <row r="30" spans="1:8" ht="32.25" customHeight="1" x14ac:dyDescent="0.2">
      <c r="A30" s="10">
        <v>7</v>
      </c>
      <c r="B30" s="3" t="s">
        <v>101</v>
      </c>
      <c r="C30" s="3" t="s">
        <v>102</v>
      </c>
      <c r="D30" s="2">
        <v>1849800</v>
      </c>
      <c r="E30" s="2" t="s">
        <v>29</v>
      </c>
      <c r="F30" s="21">
        <v>1000000</v>
      </c>
      <c r="G30" s="3" t="s">
        <v>460</v>
      </c>
      <c r="H30" s="3" t="s">
        <v>329</v>
      </c>
    </row>
    <row r="31" spans="1:8" ht="36.75" customHeight="1" x14ac:dyDescent="0.2">
      <c r="A31" s="10">
        <v>8</v>
      </c>
      <c r="B31" s="3" t="s">
        <v>122</v>
      </c>
      <c r="C31" s="3" t="s">
        <v>123</v>
      </c>
      <c r="D31" s="2">
        <v>459000</v>
      </c>
      <c r="E31" s="2" t="s">
        <v>37</v>
      </c>
      <c r="F31" s="21">
        <v>0</v>
      </c>
      <c r="G31" s="3" t="s">
        <v>331</v>
      </c>
      <c r="H31" s="3" t="s">
        <v>479</v>
      </c>
    </row>
    <row r="32" spans="1:8" ht="27" customHeight="1" x14ac:dyDescent="0.2">
      <c r="A32" s="10">
        <v>9</v>
      </c>
      <c r="B32" s="3" t="s">
        <v>152</v>
      </c>
      <c r="C32" s="3" t="s">
        <v>153</v>
      </c>
      <c r="D32" s="2">
        <v>570000</v>
      </c>
      <c r="E32" s="2" t="s">
        <v>63</v>
      </c>
      <c r="F32" s="21">
        <v>100000</v>
      </c>
      <c r="G32" s="3" t="s">
        <v>466</v>
      </c>
      <c r="H32" s="3" t="s">
        <v>464</v>
      </c>
    </row>
    <row r="33" spans="1:8" ht="23.25" customHeight="1" x14ac:dyDescent="0.2">
      <c r="A33" s="10">
        <v>10</v>
      </c>
      <c r="B33" s="3" t="s">
        <v>160</v>
      </c>
      <c r="C33" s="3" t="s">
        <v>161</v>
      </c>
      <c r="D33" s="2">
        <v>666000</v>
      </c>
      <c r="E33" s="3" t="s">
        <v>26</v>
      </c>
      <c r="F33" s="21">
        <v>0</v>
      </c>
      <c r="G33" s="3" t="s">
        <v>467</v>
      </c>
      <c r="H33" s="3" t="s">
        <v>465</v>
      </c>
    </row>
    <row r="34" spans="1:8" ht="23.25" customHeight="1" x14ac:dyDescent="0.2">
      <c r="A34" s="10">
        <v>11</v>
      </c>
      <c r="B34" s="3" t="s">
        <v>210</v>
      </c>
      <c r="C34" s="3" t="s">
        <v>211</v>
      </c>
      <c r="D34" s="2">
        <v>1100000</v>
      </c>
      <c r="E34" s="2" t="s">
        <v>71</v>
      </c>
      <c r="F34" s="21">
        <v>100000</v>
      </c>
      <c r="G34" s="3" t="s">
        <v>468</v>
      </c>
      <c r="H34" s="3" t="s">
        <v>490</v>
      </c>
    </row>
    <row r="35" spans="1:8" ht="24" customHeight="1" x14ac:dyDescent="0.2">
      <c r="A35" s="10">
        <v>12</v>
      </c>
      <c r="B35" s="3" t="s">
        <v>214</v>
      </c>
      <c r="C35" s="3" t="s">
        <v>215</v>
      </c>
      <c r="D35" s="2">
        <v>2100000</v>
      </c>
      <c r="E35" s="2" t="s">
        <v>29</v>
      </c>
      <c r="F35" s="21">
        <v>1000000</v>
      </c>
      <c r="G35" s="3" t="s">
        <v>469</v>
      </c>
      <c r="H35" s="3" t="s">
        <v>334</v>
      </c>
    </row>
    <row r="36" spans="1:8" ht="45" x14ac:dyDescent="0.2">
      <c r="A36" s="10">
        <v>13</v>
      </c>
      <c r="B36" s="3" t="s">
        <v>239</v>
      </c>
      <c r="C36" s="3" t="s">
        <v>240</v>
      </c>
      <c r="D36" s="2">
        <v>690000</v>
      </c>
      <c r="E36" s="2" t="s">
        <v>71</v>
      </c>
      <c r="F36" s="21">
        <v>100000</v>
      </c>
      <c r="G36" s="3" t="s">
        <v>336</v>
      </c>
      <c r="H36" s="3" t="s">
        <v>337</v>
      </c>
    </row>
    <row r="37" spans="1:8" ht="33" customHeight="1" x14ac:dyDescent="0.2">
      <c r="A37" s="10">
        <v>14</v>
      </c>
      <c r="B37" s="3" t="s">
        <v>265</v>
      </c>
      <c r="C37" s="3" t="s">
        <v>266</v>
      </c>
      <c r="D37" s="2">
        <v>366050</v>
      </c>
      <c r="E37" s="2" t="s">
        <v>267</v>
      </c>
      <c r="F37" s="21">
        <v>250000</v>
      </c>
      <c r="G37" s="3" t="s">
        <v>472</v>
      </c>
      <c r="H37" s="3" t="s">
        <v>470</v>
      </c>
    </row>
    <row r="38" spans="1:8" ht="27" customHeight="1" x14ac:dyDescent="0.2">
      <c r="A38" s="10">
        <v>15</v>
      </c>
      <c r="B38" s="3" t="s">
        <v>271</v>
      </c>
      <c r="C38" s="3" t="s">
        <v>272</v>
      </c>
      <c r="D38" s="2">
        <v>548000</v>
      </c>
      <c r="E38" s="2" t="s">
        <v>29</v>
      </c>
      <c r="F38" s="21">
        <v>300000</v>
      </c>
      <c r="G38" s="3" t="s">
        <v>338</v>
      </c>
      <c r="H38" s="3" t="s">
        <v>473</v>
      </c>
    </row>
    <row r="39" spans="1:8" ht="22.5" customHeight="1" x14ac:dyDescent="0.2">
      <c r="A39" s="10">
        <v>16</v>
      </c>
      <c r="B39" s="3" t="s">
        <v>275</v>
      </c>
      <c r="C39" s="3" t="s">
        <v>276</v>
      </c>
      <c r="D39" s="2">
        <v>480000</v>
      </c>
      <c r="E39" s="2" t="s">
        <v>277</v>
      </c>
      <c r="F39" s="21">
        <v>0</v>
      </c>
      <c r="G39" s="3" t="s">
        <v>474</v>
      </c>
      <c r="H39" s="3" t="s">
        <v>475</v>
      </c>
    </row>
    <row r="40" spans="1:8" ht="36" customHeight="1" x14ac:dyDescent="0.2">
      <c r="A40" s="10">
        <v>17</v>
      </c>
      <c r="B40" s="3" t="s">
        <v>284</v>
      </c>
      <c r="C40" s="3" t="s">
        <v>285</v>
      </c>
      <c r="D40" s="2">
        <v>2000000</v>
      </c>
      <c r="E40" s="2" t="s">
        <v>29</v>
      </c>
      <c r="F40" s="21">
        <v>1200000</v>
      </c>
      <c r="G40" s="3" t="s">
        <v>352</v>
      </c>
      <c r="H40" s="3" t="s">
        <v>476</v>
      </c>
    </row>
    <row r="41" spans="1:8" ht="34.5" customHeight="1" x14ac:dyDescent="0.2">
      <c r="A41" s="10">
        <v>18</v>
      </c>
      <c r="B41" s="3" t="s">
        <v>265</v>
      </c>
      <c r="C41" s="3" t="s">
        <v>288</v>
      </c>
      <c r="D41" s="2">
        <v>6276000</v>
      </c>
      <c r="E41" s="2" t="s">
        <v>78</v>
      </c>
      <c r="F41" s="21">
        <v>2000000</v>
      </c>
      <c r="G41" s="3" t="s">
        <v>351</v>
      </c>
      <c r="H41" s="3" t="s">
        <v>339</v>
      </c>
    </row>
    <row r="42" spans="1:8" ht="27.75" customHeight="1" x14ac:dyDescent="0.2">
      <c r="A42" s="10">
        <v>19</v>
      </c>
      <c r="B42" s="3" t="s">
        <v>137</v>
      </c>
      <c r="C42" s="3" t="s">
        <v>309</v>
      </c>
      <c r="D42" s="2">
        <v>676500</v>
      </c>
      <c r="E42" s="2" t="s">
        <v>26</v>
      </c>
      <c r="F42" s="21">
        <v>0</v>
      </c>
      <c r="G42" s="3" t="s">
        <v>350</v>
      </c>
      <c r="H42" s="3" t="s">
        <v>340</v>
      </c>
    </row>
    <row r="43" spans="1:8" ht="24" customHeight="1" x14ac:dyDescent="0.2">
      <c r="A43" s="22" t="s">
        <v>11</v>
      </c>
      <c r="B43" s="23" t="s">
        <v>5</v>
      </c>
      <c r="C43" s="23"/>
      <c r="D43" s="24">
        <f>SUM(D44:D53)</f>
        <v>15893842</v>
      </c>
      <c r="E43" s="24">
        <f t="shared" ref="E43" si="4">SUM(E44:E53)</f>
        <v>0</v>
      </c>
      <c r="F43" s="24">
        <f t="shared" ref="F43:H43" si="5">SUM(F44:F53)</f>
        <v>6000000</v>
      </c>
      <c r="G43" s="24">
        <f t="shared" si="5"/>
        <v>0</v>
      </c>
      <c r="H43" s="24">
        <f t="shared" si="5"/>
        <v>0</v>
      </c>
    </row>
    <row r="44" spans="1:8" ht="27.75" customHeight="1" x14ac:dyDescent="0.2">
      <c r="A44" s="12">
        <v>1</v>
      </c>
      <c r="B44" s="3" t="s">
        <v>27</v>
      </c>
      <c r="C44" s="3" t="s">
        <v>52</v>
      </c>
      <c r="D44" s="2">
        <v>879350</v>
      </c>
      <c r="E44" s="2" t="s">
        <v>26</v>
      </c>
      <c r="F44" s="21">
        <v>0</v>
      </c>
      <c r="G44" s="3" t="s">
        <v>349</v>
      </c>
      <c r="H44" s="3" t="s">
        <v>341</v>
      </c>
    </row>
    <row r="45" spans="1:8" ht="30" customHeight="1" x14ac:dyDescent="0.2">
      <c r="A45" s="12">
        <v>2</v>
      </c>
      <c r="B45" s="3" t="s">
        <v>61</v>
      </c>
      <c r="C45" s="3" t="s">
        <v>62</v>
      </c>
      <c r="D45" s="4">
        <v>165900</v>
      </c>
      <c r="E45" s="2" t="s">
        <v>63</v>
      </c>
      <c r="F45" s="21">
        <v>0</v>
      </c>
      <c r="G45" s="3" t="s">
        <v>348</v>
      </c>
      <c r="H45" s="3" t="s">
        <v>342</v>
      </c>
    </row>
    <row r="46" spans="1:8" ht="42.75" customHeight="1" x14ac:dyDescent="0.2">
      <c r="A46" s="12">
        <v>3</v>
      </c>
      <c r="B46" s="3" t="s">
        <v>64</v>
      </c>
      <c r="C46" s="3" t="s">
        <v>65</v>
      </c>
      <c r="D46" s="4">
        <v>4267776</v>
      </c>
      <c r="E46" s="2" t="s">
        <v>29</v>
      </c>
      <c r="F46" s="21">
        <v>2200000</v>
      </c>
      <c r="G46" s="3" t="s">
        <v>347</v>
      </c>
      <c r="H46" s="14" t="s">
        <v>343</v>
      </c>
    </row>
    <row r="47" spans="1:8" ht="33.75" x14ac:dyDescent="0.2">
      <c r="A47" s="12">
        <v>4</v>
      </c>
      <c r="B47" s="3" t="s">
        <v>87</v>
      </c>
      <c r="C47" s="3" t="s">
        <v>88</v>
      </c>
      <c r="D47" s="4">
        <v>5755680</v>
      </c>
      <c r="E47" s="2" t="s">
        <v>29</v>
      </c>
      <c r="F47" s="21">
        <v>3000000</v>
      </c>
      <c r="G47" s="3" t="s">
        <v>344</v>
      </c>
      <c r="H47" s="3" t="s">
        <v>345</v>
      </c>
    </row>
    <row r="48" spans="1:8" ht="22.5" x14ac:dyDescent="0.2">
      <c r="A48" s="12">
        <v>5</v>
      </c>
      <c r="B48" s="3" t="s">
        <v>116</v>
      </c>
      <c r="C48" s="3" t="s">
        <v>117</v>
      </c>
      <c r="D48" s="4">
        <v>1210000</v>
      </c>
      <c r="E48" s="2" t="s">
        <v>71</v>
      </c>
      <c r="F48" s="21">
        <v>100000</v>
      </c>
      <c r="G48" s="3" t="s">
        <v>346</v>
      </c>
      <c r="H48" s="3" t="s">
        <v>353</v>
      </c>
    </row>
    <row r="49" spans="1:8" ht="33.75" x14ac:dyDescent="0.2">
      <c r="A49" s="12">
        <v>6</v>
      </c>
      <c r="B49" s="3" t="s">
        <v>124</v>
      </c>
      <c r="C49" s="3" t="s">
        <v>125</v>
      </c>
      <c r="D49" s="4">
        <v>728136</v>
      </c>
      <c r="E49" s="2" t="s">
        <v>26</v>
      </c>
      <c r="F49" s="21">
        <v>500000</v>
      </c>
      <c r="G49" s="3" t="s">
        <v>354</v>
      </c>
      <c r="H49" s="3" t="s">
        <v>355</v>
      </c>
    </row>
    <row r="50" spans="1:8" ht="26.25" customHeight="1" x14ac:dyDescent="0.2">
      <c r="A50" s="12">
        <v>7</v>
      </c>
      <c r="B50" s="3" t="s">
        <v>217</v>
      </c>
      <c r="C50" s="3" t="s">
        <v>218</v>
      </c>
      <c r="D50" s="4">
        <v>843000</v>
      </c>
      <c r="E50" s="2" t="s">
        <v>182</v>
      </c>
      <c r="F50" s="21">
        <v>0</v>
      </c>
      <c r="G50" s="3" t="s">
        <v>356</v>
      </c>
      <c r="H50" s="3" t="s">
        <v>357</v>
      </c>
    </row>
    <row r="51" spans="1:8" ht="34.5" customHeight="1" x14ac:dyDescent="0.2">
      <c r="A51" s="12">
        <v>8</v>
      </c>
      <c r="B51" s="3" t="s">
        <v>278</v>
      </c>
      <c r="C51" s="3" t="s">
        <v>279</v>
      </c>
      <c r="D51" s="4">
        <v>570000</v>
      </c>
      <c r="E51" s="2" t="s">
        <v>63</v>
      </c>
      <c r="F51" s="21">
        <v>100000</v>
      </c>
      <c r="G51" s="3" t="s">
        <v>480</v>
      </c>
      <c r="H51" s="3" t="s">
        <v>358</v>
      </c>
    </row>
    <row r="52" spans="1:8" ht="27" customHeight="1" x14ac:dyDescent="0.2">
      <c r="A52" s="12">
        <v>9</v>
      </c>
      <c r="B52" s="3" t="s">
        <v>139</v>
      </c>
      <c r="C52" s="3" t="s">
        <v>289</v>
      </c>
      <c r="D52" s="4">
        <v>1261000</v>
      </c>
      <c r="E52" s="2" t="s">
        <v>37</v>
      </c>
      <c r="F52" s="21">
        <v>0</v>
      </c>
      <c r="G52" s="3" t="s">
        <v>359</v>
      </c>
      <c r="H52" s="3" t="s">
        <v>360</v>
      </c>
    </row>
    <row r="53" spans="1:8" ht="28.5" customHeight="1" x14ac:dyDescent="0.2">
      <c r="A53" s="12">
        <v>10</v>
      </c>
      <c r="B53" s="3" t="s">
        <v>120</v>
      </c>
      <c r="C53" s="3" t="s">
        <v>121</v>
      </c>
      <c r="D53" s="2">
        <v>213000</v>
      </c>
      <c r="E53" s="2" t="s">
        <v>37</v>
      </c>
      <c r="F53" s="21">
        <v>100000</v>
      </c>
      <c r="G53" s="3" t="s">
        <v>462</v>
      </c>
      <c r="H53" s="3" t="s">
        <v>463</v>
      </c>
    </row>
    <row r="54" spans="1:8" ht="30" customHeight="1" x14ac:dyDescent="0.2">
      <c r="A54" s="22" t="s">
        <v>12</v>
      </c>
      <c r="B54" s="23" t="s">
        <v>6</v>
      </c>
      <c r="C54" s="23"/>
      <c r="D54" s="24">
        <f>SUM(D55:D86)</f>
        <v>17293209</v>
      </c>
      <c r="E54" s="24">
        <f>SUM(E55:E86)</f>
        <v>0</v>
      </c>
      <c r="F54" s="24">
        <f>SUM(F55:F86)</f>
        <v>1000000</v>
      </c>
      <c r="G54" s="24">
        <f t="shared" ref="G54:H54" si="6">SUM(G55:G86)</f>
        <v>0</v>
      </c>
      <c r="H54" s="24">
        <f t="shared" si="6"/>
        <v>0</v>
      </c>
    </row>
    <row r="55" spans="1:8" ht="24" customHeight="1" x14ac:dyDescent="0.2">
      <c r="A55" s="13">
        <v>1</v>
      </c>
      <c r="B55" s="6" t="s">
        <v>21</v>
      </c>
      <c r="C55" s="6" t="s">
        <v>35</v>
      </c>
      <c r="D55" s="7">
        <v>499500</v>
      </c>
      <c r="E55" s="8" t="s">
        <v>36</v>
      </c>
      <c r="F55" s="25">
        <v>0</v>
      </c>
      <c r="G55" s="3" t="s">
        <v>361</v>
      </c>
      <c r="H55" s="3" t="s">
        <v>362</v>
      </c>
    </row>
    <row r="56" spans="1:8" ht="37.5" customHeight="1" x14ac:dyDescent="0.2">
      <c r="A56" s="12">
        <v>2</v>
      </c>
      <c r="B56" s="3" t="s">
        <v>19</v>
      </c>
      <c r="C56" s="3" t="s">
        <v>20</v>
      </c>
      <c r="D56" s="2">
        <v>546100</v>
      </c>
      <c r="E56" s="8" t="s">
        <v>37</v>
      </c>
      <c r="F56" s="25">
        <v>0</v>
      </c>
      <c r="G56" s="3" t="s">
        <v>363</v>
      </c>
      <c r="H56" s="3" t="s">
        <v>481</v>
      </c>
    </row>
    <row r="57" spans="1:8" ht="33.75" x14ac:dyDescent="0.2">
      <c r="A57" s="13">
        <v>3</v>
      </c>
      <c r="B57" s="3" t="s">
        <v>56</v>
      </c>
      <c r="C57" s="3" t="s">
        <v>57</v>
      </c>
      <c r="D57" s="4">
        <v>308000</v>
      </c>
      <c r="E57" s="2" t="s">
        <v>58</v>
      </c>
      <c r="F57" s="21">
        <v>0</v>
      </c>
      <c r="G57" s="3" t="s">
        <v>366</v>
      </c>
      <c r="H57" s="3" t="s">
        <v>367</v>
      </c>
    </row>
    <row r="58" spans="1:8" ht="39" customHeight="1" x14ac:dyDescent="0.2">
      <c r="A58" s="12">
        <v>4</v>
      </c>
      <c r="B58" s="3" t="s">
        <v>85</v>
      </c>
      <c r="C58" s="3" t="s">
        <v>6</v>
      </c>
      <c r="D58" s="4">
        <v>243000</v>
      </c>
      <c r="E58" s="2" t="s">
        <v>86</v>
      </c>
      <c r="F58" s="21">
        <v>100000</v>
      </c>
      <c r="G58" s="3" t="s">
        <v>370</v>
      </c>
      <c r="H58" s="3" t="s">
        <v>371</v>
      </c>
    </row>
    <row r="59" spans="1:8" ht="24" customHeight="1" x14ac:dyDescent="0.2">
      <c r="A59" s="13">
        <v>5</v>
      </c>
      <c r="B59" s="3" t="s">
        <v>89</v>
      </c>
      <c r="C59" s="3" t="s">
        <v>90</v>
      </c>
      <c r="D59" s="4">
        <v>636600</v>
      </c>
      <c r="E59" s="2" t="s">
        <v>91</v>
      </c>
      <c r="F59" s="21">
        <v>0</v>
      </c>
      <c r="G59" s="3" t="s">
        <v>372</v>
      </c>
      <c r="H59" s="3" t="s">
        <v>373</v>
      </c>
    </row>
    <row r="60" spans="1:8" ht="23.25" customHeight="1" x14ac:dyDescent="0.2">
      <c r="A60" s="12">
        <v>6</v>
      </c>
      <c r="B60" s="3" t="s">
        <v>103</v>
      </c>
      <c r="C60" s="3" t="s">
        <v>104</v>
      </c>
      <c r="D60" s="4">
        <v>356000</v>
      </c>
      <c r="E60" s="2" t="s">
        <v>78</v>
      </c>
      <c r="F60" s="21">
        <v>200000</v>
      </c>
      <c r="G60" s="2" t="s">
        <v>374</v>
      </c>
      <c r="H60" s="3" t="s">
        <v>375</v>
      </c>
    </row>
    <row r="61" spans="1:8" ht="33.75" x14ac:dyDescent="0.2">
      <c r="A61" s="13">
        <v>7</v>
      </c>
      <c r="B61" s="3" t="s">
        <v>106</v>
      </c>
      <c r="C61" s="3" t="s">
        <v>107</v>
      </c>
      <c r="D61" s="4">
        <v>801000</v>
      </c>
      <c r="E61" s="2" t="s">
        <v>108</v>
      </c>
      <c r="F61" s="21">
        <v>0</v>
      </c>
      <c r="G61" s="3" t="s">
        <v>376</v>
      </c>
      <c r="H61" s="3" t="s">
        <v>377</v>
      </c>
    </row>
    <row r="62" spans="1:8" ht="30.75" customHeight="1" x14ac:dyDescent="0.2">
      <c r="A62" s="12">
        <v>8</v>
      </c>
      <c r="B62" s="3" t="s">
        <v>109</v>
      </c>
      <c r="C62" s="3" t="s">
        <v>110</v>
      </c>
      <c r="D62" s="4">
        <v>700100</v>
      </c>
      <c r="E62" s="2" t="s">
        <v>29</v>
      </c>
      <c r="F62" s="21">
        <v>200000</v>
      </c>
      <c r="G62" s="3" t="s">
        <v>380</v>
      </c>
      <c r="H62" s="3" t="s">
        <v>378</v>
      </c>
    </row>
    <row r="63" spans="1:8" ht="22.5" customHeight="1" x14ac:dyDescent="0.2">
      <c r="A63" s="13">
        <v>9</v>
      </c>
      <c r="B63" s="3" t="s">
        <v>126</v>
      </c>
      <c r="C63" s="3" t="s">
        <v>127</v>
      </c>
      <c r="D63" s="2">
        <v>910000</v>
      </c>
      <c r="E63" s="2" t="s">
        <v>26</v>
      </c>
      <c r="F63" s="21">
        <v>0</v>
      </c>
      <c r="G63" s="3" t="s">
        <v>387</v>
      </c>
      <c r="H63" s="3" t="s">
        <v>388</v>
      </c>
    </row>
    <row r="64" spans="1:8" ht="28.5" customHeight="1" x14ac:dyDescent="0.2">
      <c r="A64" s="12">
        <v>10</v>
      </c>
      <c r="B64" s="3" t="s">
        <v>128</v>
      </c>
      <c r="C64" s="3" t="s">
        <v>129</v>
      </c>
      <c r="D64" s="2">
        <v>727500</v>
      </c>
      <c r="E64" s="2" t="s">
        <v>96</v>
      </c>
      <c r="F64" s="21">
        <v>0</v>
      </c>
      <c r="G64" s="3" t="s">
        <v>389</v>
      </c>
      <c r="H64" s="3" t="s">
        <v>390</v>
      </c>
    </row>
    <row r="65" spans="1:8" ht="33.75" x14ac:dyDescent="0.2">
      <c r="A65" s="13">
        <v>11</v>
      </c>
      <c r="B65" s="3" t="s">
        <v>132</v>
      </c>
      <c r="C65" s="3" t="s">
        <v>133</v>
      </c>
      <c r="D65" s="2">
        <v>920000</v>
      </c>
      <c r="E65" s="2" t="s">
        <v>134</v>
      </c>
      <c r="F65" s="21"/>
      <c r="G65" s="3" t="s">
        <v>391</v>
      </c>
      <c r="H65" s="3" t="s">
        <v>392</v>
      </c>
    </row>
    <row r="66" spans="1:8" ht="30.75" customHeight="1" x14ac:dyDescent="0.2">
      <c r="A66" s="12">
        <v>12</v>
      </c>
      <c r="B66" s="3" t="s">
        <v>143</v>
      </c>
      <c r="C66" s="3" t="s">
        <v>144</v>
      </c>
      <c r="D66" s="2">
        <v>523300</v>
      </c>
      <c r="E66" s="2" t="s">
        <v>37</v>
      </c>
      <c r="F66" s="21">
        <v>0</v>
      </c>
      <c r="G66" s="3" t="s">
        <v>395</v>
      </c>
      <c r="H66" s="3" t="s">
        <v>394</v>
      </c>
    </row>
    <row r="67" spans="1:8" ht="31.5" customHeight="1" x14ac:dyDescent="0.2">
      <c r="A67" s="13">
        <v>13</v>
      </c>
      <c r="B67" s="3" t="s">
        <v>154</v>
      </c>
      <c r="C67" s="3" t="s">
        <v>155</v>
      </c>
      <c r="D67" s="2">
        <v>604000</v>
      </c>
      <c r="E67" s="2" t="s">
        <v>37</v>
      </c>
      <c r="F67" s="21">
        <v>0</v>
      </c>
      <c r="G67" s="3" t="s">
        <v>397</v>
      </c>
      <c r="H67" s="3" t="s">
        <v>398</v>
      </c>
    </row>
    <row r="68" spans="1:8" ht="37.5" customHeight="1" x14ac:dyDescent="0.2">
      <c r="A68" s="12">
        <v>14</v>
      </c>
      <c r="B68" s="3" t="s">
        <v>169</v>
      </c>
      <c r="C68" s="3" t="s">
        <v>170</v>
      </c>
      <c r="D68" s="2">
        <v>441240</v>
      </c>
      <c r="E68" s="2" t="s">
        <v>29</v>
      </c>
      <c r="F68" s="21">
        <v>200000</v>
      </c>
      <c r="G68" s="3" t="s">
        <v>399</v>
      </c>
      <c r="H68" s="3" t="s">
        <v>400</v>
      </c>
    </row>
    <row r="69" spans="1:8" ht="27" customHeight="1" x14ac:dyDescent="0.2">
      <c r="A69" s="13">
        <v>15</v>
      </c>
      <c r="B69" s="3" t="s">
        <v>176</v>
      </c>
      <c r="C69" s="3" t="s">
        <v>177</v>
      </c>
      <c r="D69" s="2">
        <v>214240</v>
      </c>
      <c r="E69" s="2" t="s">
        <v>63</v>
      </c>
      <c r="F69" s="21">
        <v>0</v>
      </c>
      <c r="G69" s="3" t="s">
        <v>401</v>
      </c>
      <c r="H69" s="3" t="s">
        <v>483</v>
      </c>
    </row>
    <row r="70" spans="1:8" ht="21.75" customHeight="1" x14ac:dyDescent="0.2">
      <c r="A70" s="12">
        <v>16</v>
      </c>
      <c r="B70" s="3" t="s">
        <v>176</v>
      </c>
      <c r="C70" s="3" t="s">
        <v>178</v>
      </c>
      <c r="D70" s="2">
        <v>557040</v>
      </c>
      <c r="E70" s="2" t="s">
        <v>63</v>
      </c>
      <c r="F70" s="21">
        <v>0</v>
      </c>
      <c r="G70" s="3" t="s">
        <v>403</v>
      </c>
      <c r="H70" s="3" t="s">
        <v>402</v>
      </c>
    </row>
    <row r="71" spans="1:8" ht="26.25" customHeight="1" x14ac:dyDescent="0.2">
      <c r="A71" s="13">
        <v>17</v>
      </c>
      <c r="B71" s="3" t="s">
        <v>176</v>
      </c>
      <c r="C71" s="3" t="s">
        <v>179</v>
      </c>
      <c r="D71" s="4">
        <v>197240</v>
      </c>
      <c r="E71" s="2" t="s">
        <v>63</v>
      </c>
      <c r="F71" s="21">
        <v>0</v>
      </c>
      <c r="G71" s="3" t="s">
        <v>404</v>
      </c>
      <c r="H71" s="3" t="s">
        <v>405</v>
      </c>
    </row>
    <row r="72" spans="1:8" ht="47.25" customHeight="1" x14ac:dyDescent="0.2">
      <c r="A72" s="12">
        <v>18</v>
      </c>
      <c r="B72" s="3" t="s">
        <v>189</v>
      </c>
      <c r="C72" s="3" t="s">
        <v>190</v>
      </c>
      <c r="D72" s="4">
        <v>342500</v>
      </c>
      <c r="E72" s="2" t="s">
        <v>63</v>
      </c>
      <c r="F72" s="21">
        <v>0</v>
      </c>
      <c r="G72" s="3" t="s">
        <v>406</v>
      </c>
      <c r="H72" s="3" t="s">
        <v>407</v>
      </c>
    </row>
    <row r="73" spans="1:8" ht="37.5" customHeight="1" x14ac:dyDescent="0.2">
      <c r="A73" s="13">
        <v>19</v>
      </c>
      <c r="B73" s="3" t="s">
        <v>198</v>
      </c>
      <c r="C73" s="3" t="s">
        <v>199</v>
      </c>
      <c r="D73" s="2">
        <v>219500</v>
      </c>
      <c r="E73" s="2" t="s">
        <v>200</v>
      </c>
      <c r="F73" s="21">
        <v>0</v>
      </c>
      <c r="G73" s="3" t="s">
        <v>382</v>
      </c>
      <c r="H73" s="3" t="s">
        <v>383</v>
      </c>
    </row>
    <row r="74" spans="1:8" ht="33.75" x14ac:dyDescent="0.2">
      <c r="A74" s="12">
        <v>20</v>
      </c>
      <c r="B74" s="3" t="s">
        <v>206</v>
      </c>
      <c r="C74" s="3" t="s">
        <v>207</v>
      </c>
      <c r="D74" s="2">
        <v>682400</v>
      </c>
      <c r="E74" s="2" t="s">
        <v>74</v>
      </c>
      <c r="F74" s="21">
        <v>0</v>
      </c>
      <c r="G74" s="3" t="s">
        <v>408</v>
      </c>
      <c r="H74" s="3" t="s">
        <v>409</v>
      </c>
    </row>
    <row r="75" spans="1:8" ht="36.75" customHeight="1" x14ac:dyDescent="0.2">
      <c r="A75" s="13">
        <v>21</v>
      </c>
      <c r="B75" s="3" t="s">
        <v>229</v>
      </c>
      <c r="C75" s="3" t="s">
        <v>230</v>
      </c>
      <c r="D75" s="2">
        <v>484600</v>
      </c>
      <c r="E75" s="3" t="s">
        <v>26</v>
      </c>
      <c r="F75" s="21">
        <v>200000</v>
      </c>
      <c r="G75" s="3" t="s">
        <v>412</v>
      </c>
      <c r="H75" s="3" t="s">
        <v>413</v>
      </c>
    </row>
    <row r="76" spans="1:8" ht="39.75" customHeight="1" x14ac:dyDescent="0.2">
      <c r="A76" s="12">
        <v>22</v>
      </c>
      <c r="B76" s="3" t="s">
        <v>243</v>
      </c>
      <c r="C76" s="3" t="s">
        <v>244</v>
      </c>
      <c r="D76" s="2">
        <v>288443</v>
      </c>
      <c r="E76" s="3" t="s">
        <v>26</v>
      </c>
      <c r="F76" s="21">
        <v>100000</v>
      </c>
      <c r="G76" s="3" t="s">
        <v>414</v>
      </c>
      <c r="H76" s="3" t="s">
        <v>415</v>
      </c>
    </row>
    <row r="77" spans="1:8" ht="42.75" customHeight="1" x14ac:dyDescent="0.2">
      <c r="A77" s="13">
        <v>23</v>
      </c>
      <c r="B77" s="3" t="s">
        <v>246</v>
      </c>
      <c r="C77" s="3" t="s">
        <v>247</v>
      </c>
      <c r="D77" s="2">
        <v>217042</v>
      </c>
      <c r="E77" s="2" t="s">
        <v>96</v>
      </c>
      <c r="F77" s="21">
        <v>0</v>
      </c>
      <c r="G77" s="3" t="s">
        <v>416</v>
      </c>
      <c r="H77" s="3" t="s">
        <v>417</v>
      </c>
    </row>
    <row r="78" spans="1:8" ht="56.25" customHeight="1" x14ac:dyDescent="0.2">
      <c r="A78" s="12">
        <v>24</v>
      </c>
      <c r="B78" s="3" t="s">
        <v>248</v>
      </c>
      <c r="C78" s="3" t="s">
        <v>249</v>
      </c>
      <c r="D78" s="2">
        <v>174500</v>
      </c>
      <c r="E78" s="2" t="s">
        <v>250</v>
      </c>
      <c r="F78" s="21">
        <v>0</v>
      </c>
      <c r="G78" s="3" t="s">
        <v>418</v>
      </c>
      <c r="H78" s="3" t="s">
        <v>419</v>
      </c>
    </row>
    <row r="79" spans="1:8" ht="45.75" customHeight="1" x14ac:dyDescent="0.2">
      <c r="A79" s="13">
        <v>25</v>
      </c>
      <c r="B79" s="3" t="s">
        <v>251</v>
      </c>
      <c r="C79" s="3" t="s">
        <v>252</v>
      </c>
      <c r="D79" s="2">
        <v>702000</v>
      </c>
      <c r="E79" s="2" t="s">
        <v>108</v>
      </c>
      <c r="F79" s="21">
        <v>0</v>
      </c>
      <c r="G79" s="3" t="s">
        <v>420</v>
      </c>
      <c r="H79" s="3" t="s">
        <v>421</v>
      </c>
    </row>
    <row r="80" spans="1:8" ht="35.25" customHeight="1" x14ac:dyDescent="0.2">
      <c r="A80" s="12">
        <v>26</v>
      </c>
      <c r="B80" s="3" t="s">
        <v>253</v>
      </c>
      <c r="C80" s="3" t="s">
        <v>254</v>
      </c>
      <c r="D80" s="2">
        <v>411000</v>
      </c>
      <c r="E80" s="2" t="s">
        <v>37</v>
      </c>
      <c r="F80" s="21">
        <v>0</v>
      </c>
      <c r="G80" s="3" t="s">
        <v>422</v>
      </c>
      <c r="H80" s="3" t="s">
        <v>423</v>
      </c>
    </row>
    <row r="81" spans="1:8" ht="32.25" customHeight="1" x14ac:dyDescent="0.2">
      <c r="A81" s="13">
        <v>27</v>
      </c>
      <c r="B81" s="3" t="s">
        <v>263</v>
      </c>
      <c r="C81" s="3" t="s">
        <v>264</v>
      </c>
      <c r="D81" s="4">
        <v>719000</v>
      </c>
      <c r="E81" s="2" t="s">
        <v>26</v>
      </c>
      <c r="F81" s="21">
        <v>0</v>
      </c>
      <c r="G81" s="3" t="s">
        <v>426</v>
      </c>
      <c r="H81" s="3" t="s">
        <v>427</v>
      </c>
    </row>
    <row r="82" spans="1:8" ht="45" x14ac:dyDescent="0.2">
      <c r="A82" s="12">
        <v>28</v>
      </c>
      <c r="B82" s="3" t="s">
        <v>273</v>
      </c>
      <c r="C82" s="3" t="s">
        <v>274</v>
      </c>
      <c r="D82" s="4">
        <v>846600</v>
      </c>
      <c r="E82" s="2" t="s">
        <v>26</v>
      </c>
      <c r="F82" s="21">
        <v>0</v>
      </c>
      <c r="G82" s="3" t="s">
        <v>482</v>
      </c>
      <c r="H82" s="3" t="s">
        <v>428</v>
      </c>
    </row>
    <row r="83" spans="1:8" ht="31.5" customHeight="1" x14ac:dyDescent="0.2">
      <c r="A83" s="13">
        <v>29</v>
      </c>
      <c r="B83" s="3" t="s">
        <v>292</v>
      </c>
      <c r="C83" s="3" t="s">
        <v>293</v>
      </c>
      <c r="D83" s="2">
        <v>265000</v>
      </c>
      <c r="E83" s="2" t="s">
        <v>96</v>
      </c>
      <c r="F83" s="21">
        <v>0</v>
      </c>
      <c r="G83" s="3" t="s">
        <v>429</v>
      </c>
      <c r="H83" s="3" t="s">
        <v>430</v>
      </c>
    </row>
    <row r="84" spans="1:8" ht="25.5" customHeight="1" x14ac:dyDescent="0.2">
      <c r="A84" s="12">
        <v>30</v>
      </c>
      <c r="B84" s="3" t="s">
        <v>295</v>
      </c>
      <c r="C84" s="3" t="s">
        <v>296</v>
      </c>
      <c r="D84" s="2">
        <v>460000</v>
      </c>
      <c r="E84" s="2" t="s">
        <v>71</v>
      </c>
      <c r="F84" s="21">
        <v>0</v>
      </c>
      <c r="G84" s="3" t="s">
        <v>431</v>
      </c>
      <c r="H84" s="3" t="s">
        <v>432</v>
      </c>
    </row>
    <row r="85" spans="1:8" ht="35.25" customHeight="1" x14ac:dyDescent="0.2">
      <c r="A85" s="13">
        <v>31</v>
      </c>
      <c r="B85" s="3" t="s">
        <v>303</v>
      </c>
      <c r="C85" s="3" t="s">
        <v>304</v>
      </c>
      <c r="D85" s="2">
        <v>1405764</v>
      </c>
      <c r="E85" s="2" t="s">
        <v>81</v>
      </c>
      <c r="F85" s="21">
        <v>0</v>
      </c>
      <c r="G85" s="3" t="s">
        <v>434</v>
      </c>
      <c r="H85" s="3" t="s">
        <v>435</v>
      </c>
    </row>
    <row r="86" spans="1:8" ht="27" customHeight="1" x14ac:dyDescent="0.2">
      <c r="A86" s="12">
        <v>32</v>
      </c>
      <c r="B86" s="3" t="s">
        <v>126</v>
      </c>
      <c r="C86" s="3" t="s">
        <v>305</v>
      </c>
      <c r="D86" s="2">
        <v>890000</v>
      </c>
      <c r="E86" s="2" t="s">
        <v>26</v>
      </c>
      <c r="F86" s="21">
        <v>0</v>
      </c>
      <c r="G86" s="3" t="s">
        <v>436</v>
      </c>
      <c r="H86" s="3" t="s">
        <v>437</v>
      </c>
    </row>
    <row r="87" spans="1:8" ht="28.5" customHeight="1" x14ac:dyDescent="0.2">
      <c r="A87" s="22" t="s">
        <v>13</v>
      </c>
      <c r="B87" s="23" t="s">
        <v>7</v>
      </c>
      <c r="C87" s="23"/>
      <c r="D87" s="24">
        <f>SUM(D88:D115)</f>
        <v>23543219</v>
      </c>
      <c r="E87" s="24">
        <f t="shared" ref="E87:H87" si="7">SUM(E88:E115)</f>
        <v>0</v>
      </c>
      <c r="F87" s="24">
        <f t="shared" si="7"/>
        <v>3000000</v>
      </c>
      <c r="G87" s="24">
        <f t="shared" si="7"/>
        <v>0</v>
      </c>
      <c r="H87" s="24">
        <f t="shared" si="7"/>
        <v>0</v>
      </c>
    </row>
    <row r="88" spans="1:8" ht="31.5" customHeight="1" x14ac:dyDescent="0.2">
      <c r="A88" s="13">
        <v>1</v>
      </c>
      <c r="B88" s="3" t="s">
        <v>38</v>
      </c>
      <c r="C88" s="3" t="s">
        <v>39</v>
      </c>
      <c r="D88" s="2">
        <v>1396062</v>
      </c>
      <c r="E88" s="2"/>
      <c r="F88" s="21">
        <v>100000</v>
      </c>
      <c r="G88" s="3" t="s">
        <v>491</v>
      </c>
      <c r="H88" s="3" t="s">
        <v>492</v>
      </c>
    </row>
    <row r="89" spans="1:8" ht="33.75" customHeight="1" x14ac:dyDescent="0.2">
      <c r="A89" s="12">
        <v>2</v>
      </c>
      <c r="B89" s="3" t="s">
        <v>66</v>
      </c>
      <c r="C89" s="3" t="s">
        <v>67</v>
      </c>
      <c r="D89" s="2">
        <v>435000</v>
      </c>
      <c r="E89" s="2" t="s">
        <v>68</v>
      </c>
      <c r="F89" s="21">
        <v>0</v>
      </c>
      <c r="G89" s="3" t="s">
        <v>493</v>
      </c>
      <c r="H89" s="3" t="s">
        <v>494</v>
      </c>
    </row>
    <row r="90" spans="1:8" ht="31.5" customHeight="1" x14ac:dyDescent="0.2">
      <c r="A90" s="13">
        <v>3</v>
      </c>
      <c r="B90" s="3" t="s">
        <v>82</v>
      </c>
      <c r="C90" s="3" t="s">
        <v>83</v>
      </c>
      <c r="D90" s="2">
        <v>2488000</v>
      </c>
      <c r="E90" s="2" t="s">
        <v>26</v>
      </c>
      <c r="F90" s="21">
        <v>1000000</v>
      </c>
      <c r="G90" s="3" t="s">
        <v>495</v>
      </c>
      <c r="H90" s="3" t="s">
        <v>496</v>
      </c>
    </row>
    <row r="91" spans="1:8" ht="35.25" customHeight="1" x14ac:dyDescent="0.2">
      <c r="A91" s="12">
        <v>4</v>
      </c>
      <c r="B91" s="3" t="s">
        <v>82</v>
      </c>
      <c r="C91" s="3" t="s">
        <v>84</v>
      </c>
      <c r="D91" s="2">
        <v>1995000</v>
      </c>
      <c r="E91" s="2" t="s">
        <v>26</v>
      </c>
      <c r="F91" s="21">
        <v>100000</v>
      </c>
      <c r="G91" s="3" t="s">
        <v>497</v>
      </c>
      <c r="H91" s="3" t="s">
        <v>498</v>
      </c>
    </row>
    <row r="92" spans="1:8" ht="42.75" customHeight="1" x14ac:dyDescent="0.2">
      <c r="A92" s="13">
        <v>5</v>
      </c>
      <c r="B92" s="3" t="s">
        <v>94</v>
      </c>
      <c r="C92" s="3" t="s">
        <v>95</v>
      </c>
      <c r="D92" s="2">
        <v>330000</v>
      </c>
      <c r="E92" s="2" t="s">
        <v>96</v>
      </c>
      <c r="F92" s="21">
        <v>0</v>
      </c>
      <c r="G92" s="3" t="s">
        <v>499</v>
      </c>
      <c r="H92" s="3" t="s">
        <v>500</v>
      </c>
    </row>
    <row r="93" spans="1:8" ht="33.75" x14ac:dyDescent="0.2">
      <c r="A93" s="12">
        <v>6</v>
      </c>
      <c r="B93" s="3" t="s">
        <v>118</v>
      </c>
      <c r="C93" s="3" t="s">
        <v>119</v>
      </c>
      <c r="D93" s="2">
        <v>224000</v>
      </c>
      <c r="E93" s="2" t="s">
        <v>37</v>
      </c>
      <c r="F93" s="21">
        <v>0</v>
      </c>
      <c r="G93" s="3" t="s">
        <v>501</v>
      </c>
      <c r="H93" s="3" t="s">
        <v>511</v>
      </c>
    </row>
    <row r="94" spans="1:8" ht="27" customHeight="1" x14ac:dyDescent="0.2">
      <c r="A94" s="13">
        <v>7</v>
      </c>
      <c r="B94" s="3" t="s">
        <v>130</v>
      </c>
      <c r="C94" s="3" t="s">
        <v>131</v>
      </c>
      <c r="D94" s="2">
        <v>510000</v>
      </c>
      <c r="E94" s="2" t="s">
        <v>91</v>
      </c>
      <c r="F94" s="21">
        <v>0</v>
      </c>
      <c r="G94" s="3" t="s">
        <v>502</v>
      </c>
      <c r="H94" s="3" t="s">
        <v>503</v>
      </c>
    </row>
    <row r="95" spans="1:8" ht="33.75" x14ac:dyDescent="0.2">
      <c r="A95" s="12">
        <v>8</v>
      </c>
      <c r="B95" s="3" t="s">
        <v>137</v>
      </c>
      <c r="C95" s="3" t="s">
        <v>138</v>
      </c>
      <c r="D95" s="2">
        <v>795000</v>
      </c>
      <c r="E95" s="2" t="s">
        <v>26</v>
      </c>
      <c r="F95" s="21">
        <v>0</v>
      </c>
      <c r="G95" s="3" t="s">
        <v>504</v>
      </c>
      <c r="H95" s="3" t="s">
        <v>505</v>
      </c>
    </row>
    <row r="96" spans="1:8" ht="24" customHeight="1" x14ac:dyDescent="0.2">
      <c r="A96" s="13">
        <v>9</v>
      </c>
      <c r="B96" s="3" t="s">
        <v>150</v>
      </c>
      <c r="C96" s="3" t="s">
        <v>151</v>
      </c>
      <c r="D96" s="2">
        <v>1043000</v>
      </c>
      <c r="E96" s="2" t="s">
        <v>63</v>
      </c>
      <c r="F96" s="21">
        <v>100000</v>
      </c>
      <c r="G96" s="3" t="s">
        <v>506</v>
      </c>
      <c r="H96" s="3" t="s">
        <v>507</v>
      </c>
    </row>
    <row r="97" spans="1:8" ht="33.75" x14ac:dyDescent="0.2">
      <c r="A97" s="12">
        <v>10</v>
      </c>
      <c r="B97" s="3" t="s">
        <v>139</v>
      </c>
      <c r="C97" s="3" t="s">
        <v>164</v>
      </c>
      <c r="D97" s="2">
        <v>1746500</v>
      </c>
      <c r="E97" s="2" t="s">
        <v>37</v>
      </c>
      <c r="F97" s="21">
        <v>0</v>
      </c>
      <c r="G97" s="3" t="s">
        <v>508</v>
      </c>
      <c r="H97" s="3" t="s">
        <v>509</v>
      </c>
    </row>
    <row r="98" spans="1:8" ht="20.25" customHeight="1" x14ac:dyDescent="0.2">
      <c r="A98" s="13">
        <v>11</v>
      </c>
      <c r="B98" s="3" t="s">
        <v>167</v>
      </c>
      <c r="C98" s="3" t="s">
        <v>168</v>
      </c>
      <c r="D98" s="2">
        <v>737500</v>
      </c>
      <c r="E98" s="2" t="s">
        <v>36</v>
      </c>
      <c r="F98" s="21">
        <v>0</v>
      </c>
      <c r="G98" s="3" t="s">
        <v>510</v>
      </c>
      <c r="H98" s="3" t="s">
        <v>512</v>
      </c>
    </row>
    <row r="99" spans="1:8" ht="27.75" customHeight="1" x14ac:dyDescent="0.2">
      <c r="A99" s="12">
        <v>12</v>
      </c>
      <c r="B99" s="3" t="s">
        <v>183</v>
      </c>
      <c r="C99" s="3" t="s">
        <v>184</v>
      </c>
      <c r="D99" s="2">
        <v>1023000</v>
      </c>
      <c r="E99" s="2" t="s">
        <v>63</v>
      </c>
      <c r="F99" s="21">
        <v>100000</v>
      </c>
      <c r="G99" s="3" t="s">
        <v>513</v>
      </c>
      <c r="H99" s="3" t="s">
        <v>514</v>
      </c>
    </row>
    <row r="100" spans="1:8" ht="26.25" customHeight="1" x14ac:dyDescent="0.2">
      <c r="A100" s="13">
        <v>13</v>
      </c>
      <c r="B100" s="3" t="s">
        <v>185</v>
      </c>
      <c r="C100" s="3" t="s">
        <v>186</v>
      </c>
      <c r="D100" s="2">
        <v>619000</v>
      </c>
      <c r="E100" s="2" t="s">
        <v>26</v>
      </c>
      <c r="F100" s="21">
        <v>0</v>
      </c>
      <c r="G100" s="3" t="s">
        <v>515</v>
      </c>
      <c r="H100" s="3" t="s">
        <v>516</v>
      </c>
    </row>
    <row r="101" spans="1:8" ht="22.5" x14ac:dyDescent="0.2">
      <c r="A101" s="12">
        <v>14</v>
      </c>
      <c r="B101" s="3" t="s">
        <v>187</v>
      </c>
      <c r="C101" s="3" t="s">
        <v>188</v>
      </c>
      <c r="D101" s="2">
        <v>565000</v>
      </c>
      <c r="E101" s="2" t="s">
        <v>47</v>
      </c>
      <c r="F101" s="21">
        <v>0</v>
      </c>
      <c r="G101" s="3" t="s">
        <v>517</v>
      </c>
      <c r="H101" s="3" t="s">
        <v>518</v>
      </c>
    </row>
    <row r="102" spans="1:8" ht="33.75" x14ac:dyDescent="0.2">
      <c r="A102" s="13">
        <v>15</v>
      </c>
      <c r="B102" s="3" t="s">
        <v>193</v>
      </c>
      <c r="C102" s="3" t="s">
        <v>195</v>
      </c>
      <c r="D102" s="2">
        <v>906500</v>
      </c>
      <c r="E102" s="2" t="s">
        <v>194</v>
      </c>
      <c r="F102" s="21">
        <v>0</v>
      </c>
      <c r="G102" s="3" t="s">
        <v>384</v>
      </c>
      <c r="H102" s="3" t="s">
        <v>385</v>
      </c>
    </row>
    <row r="103" spans="1:8" ht="24.75" customHeight="1" x14ac:dyDescent="0.2">
      <c r="A103" s="12">
        <v>16</v>
      </c>
      <c r="B103" s="3" t="s">
        <v>202</v>
      </c>
      <c r="C103" s="3" t="s">
        <v>203</v>
      </c>
      <c r="D103" s="2">
        <v>360000</v>
      </c>
      <c r="E103" s="2" t="s">
        <v>26</v>
      </c>
      <c r="F103" s="21">
        <v>0</v>
      </c>
      <c r="G103" s="3" t="s">
        <v>519</v>
      </c>
      <c r="H103" s="3" t="s">
        <v>520</v>
      </c>
    </row>
    <row r="104" spans="1:8" ht="23.25" customHeight="1" x14ac:dyDescent="0.2">
      <c r="A104" s="13">
        <v>17</v>
      </c>
      <c r="B104" s="3" t="s">
        <v>208</v>
      </c>
      <c r="C104" s="3" t="s">
        <v>209</v>
      </c>
      <c r="D104" s="2">
        <v>410000</v>
      </c>
      <c r="E104" s="2" t="s">
        <v>26</v>
      </c>
      <c r="F104" s="21">
        <v>0</v>
      </c>
      <c r="G104" s="3" t="s">
        <v>521</v>
      </c>
      <c r="H104" s="3" t="s">
        <v>522</v>
      </c>
    </row>
    <row r="105" spans="1:8" ht="27" customHeight="1" x14ac:dyDescent="0.2">
      <c r="A105" s="12">
        <v>18</v>
      </c>
      <c r="B105" s="3" t="s">
        <v>221</v>
      </c>
      <c r="C105" s="3" t="s">
        <v>222</v>
      </c>
      <c r="D105" s="2">
        <v>440000</v>
      </c>
      <c r="E105" s="3" t="s">
        <v>71</v>
      </c>
      <c r="F105" s="21">
        <v>0</v>
      </c>
      <c r="G105" s="3" t="s">
        <v>523</v>
      </c>
      <c r="H105" s="3" t="s">
        <v>524</v>
      </c>
    </row>
    <row r="106" spans="1:8" ht="42" customHeight="1" x14ac:dyDescent="0.2">
      <c r="A106" s="13">
        <v>19</v>
      </c>
      <c r="B106" s="3" t="s">
        <v>237</v>
      </c>
      <c r="C106" s="3" t="s">
        <v>238</v>
      </c>
      <c r="D106" s="2">
        <v>622000</v>
      </c>
      <c r="E106" s="2" t="s">
        <v>37</v>
      </c>
      <c r="F106" s="21">
        <v>300000</v>
      </c>
      <c r="G106" s="3" t="s">
        <v>525</v>
      </c>
      <c r="H106" s="3" t="s">
        <v>526</v>
      </c>
    </row>
    <row r="107" spans="1:8" ht="25.5" customHeight="1" x14ac:dyDescent="0.2">
      <c r="A107" s="12">
        <v>20</v>
      </c>
      <c r="B107" s="3" t="s">
        <v>241</v>
      </c>
      <c r="C107" s="3" t="s">
        <v>242</v>
      </c>
      <c r="D107" s="2">
        <v>530000</v>
      </c>
      <c r="E107" s="2" t="s">
        <v>26</v>
      </c>
      <c r="F107" s="21">
        <v>0</v>
      </c>
      <c r="G107" s="3" t="s">
        <v>527</v>
      </c>
      <c r="H107" s="3" t="s">
        <v>528</v>
      </c>
    </row>
    <row r="108" spans="1:8" ht="24" customHeight="1" x14ac:dyDescent="0.2">
      <c r="A108" s="13">
        <v>21</v>
      </c>
      <c r="B108" s="3" t="s">
        <v>21</v>
      </c>
      <c r="C108" s="3" t="s">
        <v>245</v>
      </c>
      <c r="D108" s="2">
        <v>500000</v>
      </c>
      <c r="E108" s="2" t="s">
        <v>36</v>
      </c>
      <c r="F108" s="21">
        <v>0</v>
      </c>
      <c r="G108" s="3" t="s">
        <v>529</v>
      </c>
      <c r="H108" s="3" t="s">
        <v>530</v>
      </c>
    </row>
    <row r="109" spans="1:8" ht="27.75" customHeight="1" x14ac:dyDescent="0.2">
      <c r="A109" s="12">
        <v>22</v>
      </c>
      <c r="B109" s="3" t="s">
        <v>180</v>
      </c>
      <c r="C109" s="3" t="s">
        <v>256</v>
      </c>
      <c r="D109" s="2">
        <v>400000</v>
      </c>
      <c r="E109" s="2" t="s">
        <v>182</v>
      </c>
      <c r="F109" s="21">
        <v>0</v>
      </c>
      <c r="G109" s="3" t="s">
        <v>531</v>
      </c>
      <c r="H109" s="3" t="s">
        <v>533</v>
      </c>
    </row>
    <row r="110" spans="1:8" ht="33.75" x14ac:dyDescent="0.2">
      <c r="A110" s="13">
        <v>23</v>
      </c>
      <c r="B110" s="3" t="s">
        <v>269</v>
      </c>
      <c r="C110" s="3" t="s">
        <v>270</v>
      </c>
      <c r="D110" s="2">
        <v>607000</v>
      </c>
      <c r="E110" s="2" t="s">
        <v>74</v>
      </c>
      <c r="F110" s="21">
        <v>0</v>
      </c>
      <c r="G110" s="3" t="s">
        <v>532</v>
      </c>
      <c r="H110" s="3" t="s">
        <v>534</v>
      </c>
    </row>
    <row r="111" spans="1:8" ht="27" customHeight="1" x14ac:dyDescent="0.2">
      <c r="A111" s="12">
        <v>24</v>
      </c>
      <c r="B111" s="3" t="s">
        <v>280</v>
      </c>
      <c r="C111" s="3" t="s">
        <v>281</v>
      </c>
      <c r="D111" s="2">
        <v>599549</v>
      </c>
      <c r="E111" s="2" t="s">
        <v>71</v>
      </c>
      <c r="F111" s="21">
        <v>200000</v>
      </c>
      <c r="G111" s="3" t="s">
        <v>535</v>
      </c>
      <c r="H111" s="3" t="s">
        <v>536</v>
      </c>
    </row>
    <row r="112" spans="1:8" ht="27" customHeight="1" x14ac:dyDescent="0.2">
      <c r="A112" s="13">
        <v>25</v>
      </c>
      <c r="B112" s="3" t="s">
        <v>59</v>
      </c>
      <c r="C112" s="3" t="s">
        <v>291</v>
      </c>
      <c r="D112" s="2">
        <v>2616608</v>
      </c>
      <c r="E112" s="2" t="s">
        <v>37</v>
      </c>
      <c r="F112" s="21">
        <v>1000000</v>
      </c>
      <c r="G112" s="3" t="s">
        <v>537</v>
      </c>
      <c r="H112" s="3" t="s">
        <v>538</v>
      </c>
    </row>
    <row r="113" spans="1:8" ht="37.5" customHeight="1" x14ac:dyDescent="0.2">
      <c r="A113" s="12">
        <v>26</v>
      </c>
      <c r="B113" s="3" t="s">
        <v>118</v>
      </c>
      <c r="C113" s="3" t="s">
        <v>297</v>
      </c>
      <c r="D113" s="2">
        <v>182000</v>
      </c>
      <c r="E113" s="2" t="s">
        <v>36</v>
      </c>
      <c r="F113" s="21">
        <v>0</v>
      </c>
      <c r="G113" s="3" t="s">
        <v>539</v>
      </c>
      <c r="H113" s="3" t="s">
        <v>540</v>
      </c>
    </row>
    <row r="114" spans="1:8" ht="24" customHeight="1" x14ac:dyDescent="0.2">
      <c r="A114" s="13">
        <v>27</v>
      </c>
      <c r="B114" s="3" t="s">
        <v>94</v>
      </c>
      <c r="C114" s="3" t="s">
        <v>201</v>
      </c>
      <c r="D114" s="4">
        <v>435000</v>
      </c>
      <c r="E114" s="2" t="s">
        <v>96</v>
      </c>
      <c r="F114" s="21">
        <v>0</v>
      </c>
      <c r="G114" s="3" t="s">
        <v>541</v>
      </c>
      <c r="H114" s="3" t="s">
        <v>542</v>
      </c>
    </row>
    <row r="115" spans="1:8" ht="25.5" customHeight="1" x14ac:dyDescent="0.2">
      <c r="A115" s="12">
        <v>28</v>
      </c>
      <c r="B115" s="3" t="s">
        <v>79</v>
      </c>
      <c r="C115" s="3" t="s">
        <v>80</v>
      </c>
      <c r="D115" s="2">
        <v>1027500</v>
      </c>
      <c r="E115" s="2" t="s">
        <v>81</v>
      </c>
      <c r="F115" s="21">
        <v>100000</v>
      </c>
      <c r="G115" s="3" t="s">
        <v>368</v>
      </c>
      <c r="H115" s="3" t="s">
        <v>369</v>
      </c>
    </row>
    <row r="116" spans="1:8" ht="27" customHeight="1" x14ac:dyDescent="0.2">
      <c r="A116" s="22" t="s">
        <v>14</v>
      </c>
      <c r="B116" s="23" t="s">
        <v>8</v>
      </c>
      <c r="C116" s="23"/>
      <c r="D116" s="24">
        <f>SUM(D117:D130)</f>
        <v>8883967.4199999999</v>
      </c>
      <c r="E116" s="24">
        <f t="shared" ref="E116:H116" si="8">SUM(E117:E130)</f>
        <v>0</v>
      </c>
      <c r="F116" s="24">
        <f t="shared" si="8"/>
        <v>4000000</v>
      </c>
      <c r="G116" s="24">
        <f t="shared" si="8"/>
        <v>0</v>
      </c>
      <c r="H116" s="24">
        <f t="shared" si="8"/>
        <v>0</v>
      </c>
    </row>
    <row r="117" spans="1:8" ht="45" customHeight="1" x14ac:dyDescent="0.2">
      <c r="A117" s="12">
        <v>1</v>
      </c>
      <c r="B117" s="3" t="s">
        <v>40</v>
      </c>
      <c r="C117" s="3" t="s">
        <v>22</v>
      </c>
      <c r="D117" s="2">
        <v>400000</v>
      </c>
      <c r="E117" s="2" t="s">
        <v>41</v>
      </c>
      <c r="F117" s="21">
        <v>400000</v>
      </c>
      <c r="G117" s="3" t="s">
        <v>543</v>
      </c>
      <c r="H117" s="3" t="s">
        <v>544</v>
      </c>
    </row>
    <row r="118" spans="1:8" ht="35.25" customHeight="1" x14ac:dyDescent="0.2">
      <c r="A118" s="12">
        <v>2</v>
      </c>
      <c r="B118" s="3" t="s">
        <v>147</v>
      </c>
      <c r="C118" s="3" t="s">
        <v>148</v>
      </c>
      <c r="D118" s="4">
        <v>873417.42</v>
      </c>
      <c r="E118" s="3" t="s">
        <v>149</v>
      </c>
      <c r="F118" s="21">
        <v>0</v>
      </c>
      <c r="G118" s="3" t="s">
        <v>545</v>
      </c>
      <c r="H118" s="3" t="s">
        <v>546</v>
      </c>
    </row>
    <row r="119" spans="1:8" ht="25.5" customHeight="1" x14ac:dyDescent="0.2">
      <c r="A119" s="12">
        <v>3</v>
      </c>
      <c r="B119" s="3" t="s">
        <v>156</v>
      </c>
      <c r="C119" s="3" t="s">
        <v>157</v>
      </c>
      <c r="D119" s="2">
        <v>677000</v>
      </c>
      <c r="E119" s="2" t="s">
        <v>26</v>
      </c>
      <c r="F119" s="21">
        <v>0</v>
      </c>
      <c r="G119" s="3" t="s">
        <v>547</v>
      </c>
      <c r="H119" s="3" t="s">
        <v>548</v>
      </c>
    </row>
    <row r="120" spans="1:8" ht="34.5" customHeight="1" x14ac:dyDescent="0.2">
      <c r="A120" s="12">
        <v>4</v>
      </c>
      <c r="B120" s="3" t="s">
        <v>173</v>
      </c>
      <c r="C120" s="3" t="s">
        <v>174</v>
      </c>
      <c r="D120" s="2">
        <v>506900</v>
      </c>
      <c r="E120" s="2" t="s">
        <v>175</v>
      </c>
      <c r="F120" s="21">
        <v>0</v>
      </c>
      <c r="G120" s="3" t="s">
        <v>549</v>
      </c>
      <c r="H120" s="3" t="s">
        <v>550</v>
      </c>
    </row>
    <row r="121" spans="1:8" ht="32.25" customHeight="1" x14ac:dyDescent="0.2">
      <c r="A121" s="12">
        <v>5</v>
      </c>
      <c r="B121" s="3" t="s">
        <v>223</v>
      </c>
      <c r="C121" s="3" t="s">
        <v>225</v>
      </c>
      <c r="D121" s="2">
        <v>1263000</v>
      </c>
      <c r="E121" s="2" t="s">
        <v>58</v>
      </c>
      <c r="F121" s="21">
        <v>0</v>
      </c>
      <c r="G121" s="3" t="s">
        <v>552</v>
      </c>
      <c r="H121" s="3" t="s">
        <v>551</v>
      </c>
    </row>
    <row r="122" spans="1:8" ht="49.5" customHeight="1" x14ac:dyDescent="0.2">
      <c r="A122" s="12">
        <v>6</v>
      </c>
      <c r="B122" s="3" t="s">
        <v>165</v>
      </c>
      <c r="C122" s="3" t="s">
        <v>233</v>
      </c>
      <c r="D122" s="2">
        <v>500000</v>
      </c>
      <c r="E122" s="2" t="s">
        <v>234</v>
      </c>
      <c r="F122" s="21">
        <v>500000</v>
      </c>
      <c r="G122" s="3" t="s">
        <v>553</v>
      </c>
      <c r="H122" s="3" t="s">
        <v>554</v>
      </c>
    </row>
    <row r="123" spans="1:8" ht="26.25" customHeight="1" x14ac:dyDescent="0.2">
      <c r="A123" s="12">
        <v>7</v>
      </c>
      <c r="B123" s="3" t="s">
        <v>124</v>
      </c>
      <c r="C123" s="3" t="s">
        <v>300</v>
      </c>
      <c r="D123" s="2">
        <v>700000</v>
      </c>
      <c r="E123" s="2" t="s">
        <v>301</v>
      </c>
      <c r="F123" s="21">
        <v>700000</v>
      </c>
      <c r="G123" s="3" t="s">
        <v>555</v>
      </c>
      <c r="H123" s="3" t="s">
        <v>556</v>
      </c>
    </row>
    <row r="124" spans="1:8" ht="45.75" customHeight="1" x14ac:dyDescent="0.2">
      <c r="A124" s="12">
        <v>8</v>
      </c>
      <c r="B124" s="3" t="s">
        <v>92</v>
      </c>
      <c r="C124" s="3" t="s">
        <v>171</v>
      </c>
      <c r="D124" s="2">
        <v>1106500</v>
      </c>
      <c r="E124" s="2" t="s">
        <v>47</v>
      </c>
      <c r="F124" s="21">
        <v>600000</v>
      </c>
      <c r="G124" s="3" t="s">
        <v>333</v>
      </c>
      <c r="H124" s="3" t="s">
        <v>332</v>
      </c>
    </row>
    <row r="125" spans="1:8" ht="37.5" customHeight="1" x14ac:dyDescent="0.2">
      <c r="A125" s="12">
        <v>9</v>
      </c>
      <c r="B125" s="6" t="s">
        <v>99</v>
      </c>
      <c r="C125" s="6" t="s">
        <v>100</v>
      </c>
      <c r="D125" s="7">
        <v>459950</v>
      </c>
      <c r="E125" s="8" t="s">
        <v>96</v>
      </c>
      <c r="F125" s="25">
        <v>350000</v>
      </c>
      <c r="G125" s="3"/>
      <c r="H125" s="3"/>
    </row>
    <row r="126" spans="1:8" ht="33" customHeight="1" x14ac:dyDescent="0.2">
      <c r="A126" s="12">
        <v>10</v>
      </c>
      <c r="B126" s="3" t="s">
        <v>141</v>
      </c>
      <c r="C126" s="3" t="s">
        <v>142</v>
      </c>
      <c r="D126" s="2">
        <v>240000</v>
      </c>
      <c r="E126" s="2" t="s">
        <v>29</v>
      </c>
      <c r="F126" s="21">
        <v>200000</v>
      </c>
      <c r="G126" s="3" t="s">
        <v>396</v>
      </c>
      <c r="H126" s="3" t="s">
        <v>393</v>
      </c>
    </row>
    <row r="127" spans="1:8" ht="45" customHeight="1" x14ac:dyDescent="0.2">
      <c r="A127" s="12">
        <v>11</v>
      </c>
      <c r="B127" s="3" t="s">
        <v>204</v>
      </c>
      <c r="C127" s="3" t="s">
        <v>205</v>
      </c>
      <c r="D127" s="2">
        <v>653200</v>
      </c>
      <c r="E127" s="2" t="s">
        <v>29</v>
      </c>
      <c r="F127" s="21">
        <v>550000</v>
      </c>
      <c r="G127" s="3" t="s">
        <v>379</v>
      </c>
      <c r="H127" s="3" t="s">
        <v>381</v>
      </c>
    </row>
    <row r="128" spans="1:8" ht="45" x14ac:dyDescent="0.2">
      <c r="A128" s="12">
        <v>12</v>
      </c>
      <c r="B128" s="3" t="s">
        <v>298</v>
      </c>
      <c r="C128" s="3" t="s">
        <v>299</v>
      </c>
      <c r="D128" s="2">
        <v>229000</v>
      </c>
      <c r="E128" s="2" t="s">
        <v>29</v>
      </c>
      <c r="F128" s="21">
        <v>200000</v>
      </c>
      <c r="G128" s="3" t="s">
        <v>484</v>
      </c>
      <c r="H128" s="3" t="s">
        <v>433</v>
      </c>
    </row>
    <row r="129" spans="1:8" ht="29.25" customHeight="1" x14ac:dyDescent="0.2">
      <c r="A129" s="12">
        <v>13</v>
      </c>
      <c r="B129" s="6" t="s">
        <v>282</v>
      </c>
      <c r="C129" s="6" t="s">
        <v>283</v>
      </c>
      <c r="D129" s="8">
        <v>275000</v>
      </c>
      <c r="E129" s="8" t="s">
        <v>29</v>
      </c>
      <c r="F129" s="25">
        <v>150000</v>
      </c>
      <c r="G129" s="3"/>
      <c r="H129" s="3"/>
    </row>
    <row r="130" spans="1:8" s="15" customFormat="1" ht="45.75" customHeight="1" x14ac:dyDescent="0.2">
      <c r="A130" s="12">
        <v>14</v>
      </c>
      <c r="B130" s="6" t="s">
        <v>261</v>
      </c>
      <c r="C130" s="6" t="s">
        <v>262</v>
      </c>
      <c r="D130" s="8">
        <v>1000000</v>
      </c>
      <c r="E130" s="8" t="s">
        <v>29</v>
      </c>
      <c r="F130" s="25">
        <v>350000</v>
      </c>
      <c r="G130" s="6" t="s">
        <v>424</v>
      </c>
      <c r="H130" s="6" t="s">
        <v>425</v>
      </c>
    </row>
    <row r="131" spans="1:8" ht="27" customHeight="1" x14ac:dyDescent="0.2">
      <c r="A131" s="22" t="s">
        <v>15</v>
      </c>
      <c r="B131" s="23" t="s">
        <v>9</v>
      </c>
      <c r="C131" s="23"/>
      <c r="D131" s="24">
        <f>SUM(D132:D159)</f>
        <v>16873338.050000001</v>
      </c>
      <c r="E131" s="24">
        <f t="shared" ref="E131:H131" si="9">SUM(E132:E159)</f>
        <v>0</v>
      </c>
      <c r="F131" s="24">
        <f t="shared" si="9"/>
        <v>1000000</v>
      </c>
      <c r="G131" s="24">
        <f t="shared" si="9"/>
        <v>0</v>
      </c>
      <c r="H131" s="24">
        <f t="shared" si="9"/>
        <v>0</v>
      </c>
    </row>
    <row r="132" spans="1:8" ht="37.5" customHeight="1" x14ac:dyDescent="0.2">
      <c r="A132" s="12">
        <v>1</v>
      </c>
      <c r="B132" s="3" t="s">
        <v>72</v>
      </c>
      <c r="C132" s="3" t="s">
        <v>73</v>
      </c>
      <c r="D132" s="2">
        <v>196000</v>
      </c>
      <c r="E132" s="2" t="s">
        <v>74</v>
      </c>
      <c r="F132" s="21">
        <v>0</v>
      </c>
      <c r="G132" s="3" t="s">
        <v>557</v>
      </c>
      <c r="H132" s="3" t="s">
        <v>558</v>
      </c>
    </row>
    <row r="133" spans="1:8" ht="48.75" customHeight="1" x14ac:dyDescent="0.2">
      <c r="A133" s="12">
        <v>2</v>
      </c>
      <c r="B133" s="3" t="s">
        <v>19</v>
      </c>
      <c r="C133" s="3" t="s">
        <v>75</v>
      </c>
      <c r="D133" s="2">
        <v>460000</v>
      </c>
      <c r="E133" s="2" t="s">
        <v>26</v>
      </c>
      <c r="F133" s="21">
        <v>0</v>
      </c>
      <c r="G133" s="3" t="s">
        <v>559</v>
      </c>
      <c r="H133" s="3" t="s">
        <v>560</v>
      </c>
    </row>
    <row r="134" spans="1:8" ht="33.75" x14ac:dyDescent="0.2">
      <c r="A134" s="12">
        <v>3</v>
      </c>
      <c r="B134" s="3" t="s">
        <v>76</v>
      </c>
      <c r="C134" s="3" t="s">
        <v>77</v>
      </c>
      <c r="D134" s="2">
        <v>544200</v>
      </c>
      <c r="E134" s="2" t="s">
        <v>78</v>
      </c>
      <c r="F134" s="21">
        <v>0</v>
      </c>
      <c r="G134" s="3" t="s">
        <v>561</v>
      </c>
      <c r="H134" s="3" t="s">
        <v>562</v>
      </c>
    </row>
    <row r="135" spans="1:8" ht="29.25" customHeight="1" x14ac:dyDescent="0.2">
      <c r="A135" s="12">
        <v>4</v>
      </c>
      <c r="B135" s="3" t="s">
        <v>92</v>
      </c>
      <c r="C135" s="3" t="s">
        <v>93</v>
      </c>
      <c r="D135" s="2">
        <v>693100</v>
      </c>
      <c r="E135" s="2" t="s">
        <v>47</v>
      </c>
      <c r="F135" s="21">
        <v>0</v>
      </c>
      <c r="G135" s="3" t="s">
        <v>563</v>
      </c>
      <c r="H135" s="3" t="s">
        <v>564</v>
      </c>
    </row>
    <row r="136" spans="1:8" ht="52.5" customHeight="1" x14ac:dyDescent="0.2">
      <c r="A136" s="12">
        <v>5</v>
      </c>
      <c r="B136" s="3" t="s">
        <v>97</v>
      </c>
      <c r="C136" s="3" t="s">
        <v>98</v>
      </c>
      <c r="D136" s="2">
        <v>120000</v>
      </c>
      <c r="E136" s="2" t="s">
        <v>29</v>
      </c>
      <c r="F136" s="21">
        <v>0</v>
      </c>
      <c r="G136" s="3" t="s">
        <v>565</v>
      </c>
      <c r="H136" s="3" t="s">
        <v>566</v>
      </c>
    </row>
    <row r="137" spans="1:8" ht="42" customHeight="1" x14ac:dyDescent="0.2">
      <c r="A137" s="12">
        <v>6</v>
      </c>
      <c r="B137" s="3" t="s">
        <v>135</v>
      </c>
      <c r="C137" s="3" t="s">
        <v>136</v>
      </c>
      <c r="D137" s="2">
        <v>280000</v>
      </c>
      <c r="E137" s="2" t="s">
        <v>78</v>
      </c>
      <c r="F137" s="21">
        <v>0</v>
      </c>
      <c r="G137" s="3" t="s">
        <v>567</v>
      </c>
      <c r="H137" s="3" t="s">
        <v>568</v>
      </c>
    </row>
    <row r="138" spans="1:8" ht="30.75" customHeight="1" x14ac:dyDescent="0.2">
      <c r="A138" s="12">
        <v>7</v>
      </c>
      <c r="B138" s="3" t="s">
        <v>139</v>
      </c>
      <c r="C138" s="3" t="s">
        <v>140</v>
      </c>
      <c r="D138" s="2">
        <v>1944000</v>
      </c>
      <c r="E138" s="2" t="s">
        <v>37</v>
      </c>
      <c r="F138" s="21">
        <v>0</v>
      </c>
      <c r="G138" s="3" t="s">
        <v>569</v>
      </c>
      <c r="H138" s="3" t="s">
        <v>570</v>
      </c>
    </row>
    <row r="139" spans="1:8" ht="33" customHeight="1" x14ac:dyDescent="0.2">
      <c r="A139" s="12">
        <v>8</v>
      </c>
      <c r="B139" s="3" t="s">
        <v>145</v>
      </c>
      <c r="C139" s="3" t="s">
        <v>146</v>
      </c>
      <c r="D139" s="2">
        <v>663000</v>
      </c>
      <c r="E139" s="2" t="s">
        <v>29</v>
      </c>
      <c r="F139" s="21">
        <v>150000</v>
      </c>
      <c r="G139" s="3" t="s">
        <v>571</v>
      </c>
      <c r="H139" s="3" t="s">
        <v>572</v>
      </c>
    </row>
    <row r="140" spans="1:8" ht="59.25" customHeight="1" x14ac:dyDescent="0.2">
      <c r="A140" s="12">
        <v>9</v>
      </c>
      <c r="B140" s="3" t="s">
        <v>158</v>
      </c>
      <c r="C140" s="3" t="s">
        <v>159</v>
      </c>
      <c r="D140" s="2">
        <v>400000</v>
      </c>
      <c r="E140" s="2" t="s">
        <v>29</v>
      </c>
      <c r="F140" s="21">
        <v>0</v>
      </c>
      <c r="G140" s="3" t="s">
        <v>573</v>
      </c>
      <c r="H140" s="3" t="s">
        <v>574</v>
      </c>
    </row>
    <row r="141" spans="1:8" ht="35.25" customHeight="1" x14ac:dyDescent="0.2">
      <c r="A141" s="12">
        <v>10</v>
      </c>
      <c r="B141" s="3" t="s">
        <v>162</v>
      </c>
      <c r="C141" s="3" t="s">
        <v>163</v>
      </c>
      <c r="D141" s="2">
        <v>295400</v>
      </c>
      <c r="E141" s="2" t="s">
        <v>37</v>
      </c>
      <c r="F141" s="21">
        <v>0</v>
      </c>
      <c r="G141" s="3" t="s">
        <v>575</v>
      </c>
      <c r="H141" s="3" t="s">
        <v>576</v>
      </c>
    </row>
    <row r="142" spans="1:8" ht="24" customHeight="1" x14ac:dyDescent="0.2">
      <c r="A142" s="12">
        <v>11</v>
      </c>
      <c r="B142" s="3" t="s">
        <v>180</v>
      </c>
      <c r="C142" s="3" t="s">
        <v>181</v>
      </c>
      <c r="D142" s="4">
        <v>510000</v>
      </c>
      <c r="E142" s="3" t="s">
        <v>182</v>
      </c>
      <c r="F142" s="21">
        <v>0</v>
      </c>
      <c r="G142" s="3" t="s">
        <v>577</v>
      </c>
      <c r="H142" s="3" t="s">
        <v>578</v>
      </c>
    </row>
    <row r="143" spans="1:8" ht="26.25" customHeight="1" x14ac:dyDescent="0.2">
      <c r="A143" s="12">
        <v>12</v>
      </c>
      <c r="B143" s="3" t="s">
        <v>191</v>
      </c>
      <c r="C143" s="3" t="s">
        <v>192</v>
      </c>
      <c r="D143" s="2">
        <v>684500</v>
      </c>
      <c r="E143" s="2" t="s">
        <v>26</v>
      </c>
      <c r="F143" s="21">
        <v>0</v>
      </c>
      <c r="G143" s="16" t="s">
        <v>579</v>
      </c>
      <c r="H143" s="16" t="s">
        <v>580</v>
      </c>
    </row>
    <row r="144" spans="1:8" ht="24" customHeight="1" x14ac:dyDescent="0.2">
      <c r="A144" s="12">
        <v>13</v>
      </c>
      <c r="B144" s="3" t="s">
        <v>196</v>
      </c>
      <c r="C144" s="3" t="s">
        <v>197</v>
      </c>
      <c r="D144" s="2">
        <v>592000</v>
      </c>
      <c r="E144" s="2" t="s">
        <v>26</v>
      </c>
      <c r="F144" s="21">
        <v>0</v>
      </c>
      <c r="G144" s="16" t="s">
        <v>581</v>
      </c>
      <c r="H144" s="16" t="s">
        <v>582</v>
      </c>
    </row>
    <row r="145" spans="1:8" ht="26.25" customHeight="1" x14ac:dyDescent="0.2">
      <c r="A145" s="12">
        <v>14</v>
      </c>
      <c r="B145" s="3" t="s">
        <v>212</v>
      </c>
      <c r="C145" s="3" t="s">
        <v>213</v>
      </c>
      <c r="D145" s="2">
        <v>540000</v>
      </c>
      <c r="E145" s="2" t="s">
        <v>91</v>
      </c>
      <c r="F145" s="21">
        <v>100000</v>
      </c>
      <c r="G145" s="16" t="s">
        <v>583</v>
      </c>
      <c r="H145" s="16" t="s">
        <v>584</v>
      </c>
    </row>
    <row r="146" spans="1:8" ht="25.5" customHeight="1" x14ac:dyDescent="0.2">
      <c r="A146" s="12">
        <v>15</v>
      </c>
      <c r="B146" s="3" t="s">
        <v>216</v>
      </c>
      <c r="C146" s="3" t="s">
        <v>93</v>
      </c>
      <c r="D146" s="2">
        <v>529810.05000000005</v>
      </c>
      <c r="E146" s="2" t="s">
        <v>36</v>
      </c>
      <c r="F146" s="21">
        <v>0</v>
      </c>
      <c r="G146" s="16" t="s">
        <v>585</v>
      </c>
      <c r="H146" s="16" t="s">
        <v>586</v>
      </c>
    </row>
    <row r="147" spans="1:8" ht="23.25" customHeight="1" x14ac:dyDescent="0.2">
      <c r="A147" s="12">
        <v>16</v>
      </c>
      <c r="B147" s="3" t="s">
        <v>219</v>
      </c>
      <c r="C147" s="3" t="s">
        <v>220</v>
      </c>
      <c r="D147" s="2">
        <v>324800</v>
      </c>
      <c r="E147" s="2" t="s">
        <v>37</v>
      </c>
      <c r="F147" s="21">
        <v>0</v>
      </c>
      <c r="G147" s="3" t="s">
        <v>587</v>
      </c>
      <c r="H147" s="3" t="s">
        <v>588</v>
      </c>
    </row>
    <row r="148" spans="1:8" ht="32.25" customHeight="1" x14ac:dyDescent="0.2">
      <c r="A148" s="12">
        <v>17</v>
      </c>
      <c r="B148" s="3" t="s">
        <v>165</v>
      </c>
      <c r="C148" s="3" t="s">
        <v>231</v>
      </c>
      <c r="D148" s="2">
        <v>200000</v>
      </c>
      <c r="E148" s="2" t="s">
        <v>232</v>
      </c>
      <c r="F148" s="21">
        <v>0</v>
      </c>
      <c r="G148" s="3" t="s">
        <v>589</v>
      </c>
      <c r="H148" s="3" t="s">
        <v>590</v>
      </c>
    </row>
    <row r="149" spans="1:8" ht="26.25" customHeight="1" x14ac:dyDescent="0.2">
      <c r="A149" s="12">
        <v>18</v>
      </c>
      <c r="B149" s="3" t="s">
        <v>130</v>
      </c>
      <c r="C149" s="3" t="s">
        <v>255</v>
      </c>
      <c r="D149" s="2">
        <v>550000</v>
      </c>
      <c r="E149" s="2" t="s">
        <v>68</v>
      </c>
      <c r="F149" s="21">
        <v>0</v>
      </c>
      <c r="G149" s="3" t="s">
        <v>591</v>
      </c>
      <c r="H149" s="3" t="s">
        <v>592</v>
      </c>
    </row>
    <row r="150" spans="1:8" ht="30.75" customHeight="1" x14ac:dyDescent="0.2">
      <c r="A150" s="12">
        <v>19</v>
      </c>
      <c r="B150" s="3" t="s">
        <v>257</v>
      </c>
      <c r="C150" s="3" t="s">
        <v>258</v>
      </c>
      <c r="D150" s="2">
        <v>1148164</v>
      </c>
      <c r="E150" s="2" t="s">
        <v>81</v>
      </c>
      <c r="F150" s="21">
        <v>0</v>
      </c>
      <c r="G150" s="3" t="s">
        <v>593</v>
      </c>
      <c r="H150" s="14"/>
    </row>
    <row r="151" spans="1:8" ht="33.75" x14ac:dyDescent="0.2">
      <c r="A151" s="12">
        <v>20</v>
      </c>
      <c r="B151" s="3" t="s">
        <v>259</v>
      </c>
      <c r="C151" s="3" t="s">
        <v>260</v>
      </c>
      <c r="D151" s="2">
        <v>1118164</v>
      </c>
      <c r="E151" s="2" t="s">
        <v>81</v>
      </c>
      <c r="F151" s="21">
        <v>0</v>
      </c>
      <c r="G151" s="3" t="s">
        <v>594</v>
      </c>
      <c r="H151" s="14"/>
    </row>
    <row r="152" spans="1:8" ht="35.25" customHeight="1" x14ac:dyDescent="0.2">
      <c r="A152" s="12">
        <v>21</v>
      </c>
      <c r="B152" s="3" t="s">
        <v>265</v>
      </c>
      <c r="C152" s="3" t="s">
        <v>268</v>
      </c>
      <c r="D152" s="2">
        <v>428000</v>
      </c>
      <c r="E152" s="2" t="s">
        <v>68</v>
      </c>
      <c r="F152" s="21">
        <v>0</v>
      </c>
      <c r="G152" s="3" t="s">
        <v>595</v>
      </c>
      <c r="H152" s="3" t="s">
        <v>596</v>
      </c>
    </row>
    <row r="153" spans="1:8" ht="42.75" customHeight="1" x14ac:dyDescent="0.2">
      <c r="A153" s="12">
        <v>22</v>
      </c>
      <c r="B153" s="3" t="s">
        <v>132</v>
      </c>
      <c r="C153" s="3" t="s">
        <v>306</v>
      </c>
      <c r="D153" s="2">
        <v>1000000</v>
      </c>
      <c r="E153" s="2" t="s">
        <v>134</v>
      </c>
      <c r="F153" s="21">
        <v>0</v>
      </c>
      <c r="G153" s="3" t="s">
        <v>597</v>
      </c>
      <c r="H153" s="3" t="s">
        <v>598</v>
      </c>
    </row>
    <row r="154" spans="1:8" ht="24.75" customHeight="1" x14ac:dyDescent="0.2">
      <c r="A154" s="12">
        <v>23</v>
      </c>
      <c r="B154" s="3" t="s">
        <v>307</v>
      </c>
      <c r="C154" s="3" t="s">
        <v>308</v>
      </c>
      <c r="D154" s="2">
        <v>1005500</v>
      </c>
      <c r="E154" s="2" t="s">
        <v>301</v>
      </c>
      <c r="F154" s="21">
        <v>0</v>
      </c>
      <c r="G154" s="3" t="s">
        <v>599</v>
      </c>
      <c r="H154" s="3" t="s">
        <v>600</v>
      </c>
    </row>
    <row r="155" spans="1:8" ht="30" customHeight="1" x14ac:dyDescent="0.2">
      <c r="A155" s="12">
        <v>24</v>
      </c>
      <c r="B155" s="3" t="s">
        <v>103</v>
      </c>
      <c r="C155" s="3" t="s">
        <v>105</v>
      </c>
      <c r="D155" s="2">
        <v>356000</v>
      </c>
      <c r="E155" s="2" t="s">
        <v>78</v>
      </c>
      <c r="F155" s="21">
        <v>200000</v>
      </c>
      <c r="G155" s="3" t="s">
        <v>459</v>
      </c>
      <c r="H155" s="3" t="s">
        <v>489</v>
      </c>
    </row>
    <row r="156" spans="1:8" ht="22.5" customHeight="1" x14ac:dyDescent="0.2">
      <c r="A156" s="12">
        <v>25</v>
      </c>
      <c r="B156" s="3" t="s">
        <v>113</v>
      </c>
      <c r="C156" s="3" t="s">
        <v>114</v>
      </c>
      <c r="D156" s="2">
        <v>163700</v>
      </c>
      <c r="E156" s="2" t="s">
        <v>36</v>
      </c>
      <c r="F156" s="21">
        <v>100000</v>
      </c>
      <c r="G156" s="3" t="s">
        <v>330</v>
      </c>
      <c r="H156" s="3" t="s">
        <v>478</v>
      </c>
    </row>
    <row r="157" spans="1:8" ht="21.75" customHeight="1" x14ac:dyDescent="0.2">
      <c r="A157" s="12">
        <v>26</v>
      </c>
      <c r="B157" s="6" t="s">
        <v>53</v>
      </c>
      <c r="C157" s="6" t="s">
        <v>54</v>
      </c>
      <c r="D157" s="7">
        <v>642000</v>
      </c>
      <c r="E157" s="8" t="s">
        <v>29</v>
      </c>
      <c r="F157" s="25">
        <v>100000</v>
      </c>
      <c r="G157" s="3" t="s">
        <v>462</v>
      </c>
      <c r="H157" s="3" t="s">
        <v>463</v>
      </c>
    </row>
    <row r="158" spans="1:8" ht="36" customHeight="1" x14ac:dyDescent="0.2">
      <c r="A158" s="12">
        <v>27</v>
      </c>
      <c r="B158" s="3" t="s">
        <v>45</v>
      </c>
      <c r="C158" s="3" t="s">
        <v>46</v>
      </c>
      <c r="D158" s="4">
        <v>800000</v>
      </c>
      <c r="E158" s="2" t="s">
        <v>47</v>
      </c>
      <c r="F158" s="21">
        <v>150000</v>
      </c>
      <c r="G158" s="3" t="s">
        <v>364</v>
      </c>
      <c r="H158" s="3" t="s">
        <v>365</v>
      </c>
    </row>
    <row r="159" spans="1:8" ht="33.75" x14ac:dyDescent="0.2">
      <c r="A159" s="13">
        <v>28</v>
      </c>
      <c r="B159" s="3" t="s">
        <v>193</v>
      </c>
      <c r="C159" s="3" t="s">
        <v>386</v>
      </c>
      <c r="D159" s="2">
        <v>685000</v>
      </c>
      <c r="E159" s="2" t="s">
        <v>194</v>
      </c>
      <c r="F159" s="21">
        <v>200000</v>
      </c>
      <c r="G159" s="3" t="s">
        <v>384</v>
      </c>
      <c r="H159" s="3" t="s">
        <v>385</v>
      </c>
    </row>
    <row r="160" spans="1:8" ht="30" customHeight="1" x14ac:dyDescent="0.2">
      <c r="A160" s="26">
        <f>SUM(A22,A42,A53,A86,A115,A130,A159)</f>
        <v>149</v>
      </c>
      <c r="B160" s="19" t="s">
        <v>16</v>
      </c>
      <c r="C160" s="19"/>
      <c r="D160" s="27">
        <f>SUM(D4+D23+D43+D54+D87++D116+D131)</f>
        <v>145263866.00999999</v>
      </c>
      <c r="E160" s="27">
        <f>SUM(E4+E23+E43+E54+E87++E116+E131)</f>
        <v>0</v>
      </c>
      <c r="F160" s="27">
        <f>SUM(F4+F23+F43+F54+F87++F116+F131)</f>
        <v>50000000</v>
      </c>
      <c r="G160" s="27">
        <f t="shared" ref="G160:H160" si="10">SUM(G4+G23+G43+G54+G87++G116+G131)</f>
        <v>0</v>
      </c>
      <c r="H160" s="27">
        <f t="shared" si="10"/>
        <v>0</v>
      </c>
    </row>
    <row r="161" spans="2:6" ht="25.5" customHeight="1" x14ac:dyDescent="0.2">
      <c r="B161" s="17" t="s">
        <v>612</v>
      </c>
      <c r="C161" s="9"/>
      <c r="D161" s="9"/>
      <c r="E161" s="9"/>
      <c r="F161" s="9"/>
    </row>
    <row r="162" spans="2:6" x14ac:dyDescent="0.2">
      <c r="F162" s="1"/>
    </row>
    <row r="163" spans="2:6" x14ac:dyDescent="0.2">
      <c r="B163" s="17" t="s">
        <v>601</v>
      </c>
      <c r="C163" s="9"/>
      <c r="D163" s="9"/>
      <c r="E163" s="9"/>
      <c r="F163" s="9"/>
    </row>
    <row r="164" spans="2:6" x14ac:dyDescent="0.2">
      <c r="B164" s="17" t="s">
        <v>602</v>
      </c>
      <c r="C164" s="9"/>
      <c r="D164" s="9"/>
      <c r="E164" s="9"/>
      <c r="F164" s="9"/>
    </row>
    <row r="165" spans="2:6" x14ac:dyDescent="0.2">
      <c r="B165" s="17" t="s">
        <v>603</v>
      </c>
      <c r="C165" s="9"/>
      <c r="D165" s="9"/>
      <c r="E165" s="9"/>
      <c r="F165" s="9"/>
    </row>
    <row r="166" spans="2:6" x14ac:dyDescent="0.2">
      <c r="B166" s="17" t="s">
        <v>607</v>
      </c>
      <c r="C166" s="9"/>
      <c r="D166" s="9"/>
      <c r="E166" s="9"/>
      <c r="F166" s="9"/>
    </row>
    <row r="167" spans="2:6" x14ac:dyDescent="0.2">
      <c r="B167" s="17" t="s">
        <v>606</v>
      </c>
      <c r="C167" s="9"/>
      <c r="D167" s="9"/>
      <c r="E167" s="9"/>
      <c r="F167" s="9"/>
    </row>
    <row r="168" spans="2:6" x14ac:dyDescent="0.2">
      <c r="B168" s="17" t="s">
        <v>604</v>
      </c>
      <c r="C168" s="9"/>
      <c r="D168" s="9"/>
      <c r="E168" s="9"/>
      <c r="F168" s="9"/>
    </row>
    <row r="169" spans="2:6" x14ac:dyDescent="0.2">
      <c r="B169" s="17" t="s">
        <v>605</v>
      </c>
      <c r="C169" s="9"/>
      <c r="D169" s="9"/>
      <c r="E169" s="9"/>
      <c r="F169" s="9"/>
    </row>
    <row r="170" spans="2:6" x14ac:dyDescent="0.2">
      <c r="F170" s="1"/>
    </row>
    <row r="171" spans="2:6" ht="12" customHeight="1" x14ac:dyDescent="0.2">
      <c r="B171" s="17" t="s">
        <v>610</v>
      </c>
      <c r="C171" s="9"/>
      <c r="D171" s="9"/>
      <c r="E171" s="9"/>
      <c r="F171" s="9"/>
    </row>
    <row r="172" spans="2:6" x14ac:dyDescent="0.2">
      <c r="B172" s="17" t="s">
        <v>611</v>
      </c>
      <c r="F172" s="1"/>
    </row>
    <row r="173" spans="2:6" x14ac:dyDescent="0.2">
      <c r="F173" s="1"/>
    </row>
    <row r="174" spans="2:6" x14ac:dyDescent="0.2">
      <c r="B174" s="17" t="s">
        <v>616</v>
      </c>
      <c r="F174" s="1"/>
    </row>
    <row r="175" spans="2:6" x14ac:dyDescent="0.2">
      <c r="B175" s="17" t="s">
        <v>615</v>
      </c>
      <c r="F175" s="1"/>
    </row>
    <row r="176" spans="2:6" x14ac:dyDescent="0.2">
      <c r="B176" s="17" t="s">
        <v>614</v>
      </c>
      <c r="F176" s="1"/>
    </row>
    <row r="177" spans="6:6" x14ac:dyDescent="0.2">
      <c r="F177" s="1"/>
    </row>
    <row r="178" spans="6:6" x14ac:dyDescent="0.2">
      <c r="F178" s="1"/>
    </row>
    <row r="179" spans="6:6" x14ac:dyDescent="0.2">
      <c r="F179" s="1"/>
    </row>
    <row r="180" spans="6:6" x14ac:dyDescent="0.2">
      <c r="F180" s="1"/>
    </row>
    <row r="181" spans="6:6" x14ac:dyDescent="0.2">
      <c r="F181" s="1"/>
    </row>
  </sheetData>
  <mergeCells count="2">
    <mergeCell ref="A1:H1"/>
    <mergeCell ref="B4:C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9" fitToHeight="17" orientation="landscape" horizontalDpi="4294967294" verticalDpi="4294967294" r:id="rId1"/>
  <headerFooter>
    <oddFooter>&amp;R&amp;P</oddFooter>
  </headerFooter>
  <rowBreaks count="8" manualBreakCount="8">
    <brk id="19" max="11" man="1"/>
    <brk id="39" max="11" man="1"/>
    <brk id="60" max="11" man="1"/>
    <brk id="77" max="11" man="1"/>
    <brk id="95" max="11" man="1"/>
    <brk id="117" max="11" man="1"/>
    <brk id="134" max="11" man="1"/>
    <brk id="15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2" sqref="H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2017-03-13T12:26:58Z</dcterms:modified>
</cp:coreProperties>
</file>